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<sst xmlns="http://schemas.openxmlformats.org/spreadsheetml/2006/main" count="423" uniqueCount="255">
  <si>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</si>
  <si>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</si>
  <si>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</si>
  <si>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</si>
  <si>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</si>
  <si>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</si>
  <si>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</si>
  <si>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</si>
  <si>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</si>
  <si>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</si>
  <si>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</si>
  <si>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</si>
  <si>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</si>
  <si>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</si>
  <si>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</si>
  <si>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</si>
  <si>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</si>
  <si>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</si>
  <si>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</si>
  <si>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</si>
  <si>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</si>
  <si>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</si>
  <si>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</si>
  <si>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</si>
  <si>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</si>
  <si>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</si>
  <si>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</si>
  <si>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</si>
  <si>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</si>
  <si>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</si>
  <si>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</si>
  <si>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</si>
  <si>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</si>
  <si>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</si>
  <si>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</si>
  <si>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</si>
  <si>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</si>
  <si>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</si>
  <si>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</si>
  <si>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</si>
  <si>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</si>
  <si>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</si>
  <si>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</si>
  <si>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</si>
  <si>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</si>
  <si>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</si>
  <si>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</si>
  <si>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</si>
  <si>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</si>
  <si>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</si>
  <si>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</si>
  <si>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</si>
  <si>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</si>
  <si>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</si>
  <si>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</si>
  <si>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</si>
  <si>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</si>
  <si>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</si>
  <si>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</si>
  <si>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</si>
  <si>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</si>
  <si>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</si>
  <si>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</si>
  <si>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</si>
  <si>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</si>
  <si>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</si>
  <si>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</si>
  <si>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</si>
  <si>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</si>
  <si>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</si>
  <si>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</si>
  <si>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</si>
  <si>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</si>
  <si>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</si>
  <si>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</si>
  <si>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</si>
  <si>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</si>
  <si>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</si>
  <si>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</si>
  <si>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</si>
  <si>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</si>
  <si>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</si>
  <si>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</si>
  <si>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</si>
  <si>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</si>
  <si>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</si>
  <si>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</si>
  <si>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</si>
  <si>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</si>
  <si>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</si>
  <si>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</si>
  <si>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</si>
  <si>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</si>
  <si>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</si>
  <si>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</si>
  <si>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</si>
  <si>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</si>
  <si>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</si>
  <si>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</si>
  <si>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</si>
  <si>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</si>
  <si>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</si>
  <si>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</si>
  <si>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</si>
  <si>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</si>
  <si>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</si>
  <si>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</si>
  <si>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</si>
  <si>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</si>
  <si>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</si>
  <si>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</si>
  <si>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</si>
  <si>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</si>
  <si>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</si>
  <si>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</si>
  <si>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</si>
  <si>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</si>
  <si>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</si>
  <si>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</si>
  <si>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</si>
  <si>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</si>
  <si>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</si>
  <si>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</si>
  <si>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</si>
  <si>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</si>
  <si>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</si>
  <si>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 xml:space="preserve">Прочие работы, услуги </t>
  </si>
  <si>
    <t xml:space="preserve"> 000 0103 0000000 244 226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</si>
  <si>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</si>
  <si>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</si>
  <si>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</si>
  <si>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</si>
  <si>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</si>
  <si>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</si>
  <si>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</si>
  <si>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</si>
  <si>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</si>
  <si>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</si>
  <si>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</si>
  <si>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</si>
  <si>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</si>
  <si>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</si>
  <si>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</si>
  <si>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</si>
  <si>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</si>
  <si>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</si>
  <si>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</si>
  <si>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</si>
  <si>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</si>
  <si>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</si>
  <si>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</si>
  <si>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</si>
  <si>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</si>
  <si>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</si>
  <si>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</si>
  <si>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</si>
  <si>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</si>
  <si>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</si>
  <si>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</si>
  <si>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</si>
  <si>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</si>
  <si>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</si>
  <si>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</si>
  <si>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</si>
  <si>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</si>
  <si>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</si>
  <si>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</si>
  <si>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</si>
  <si>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</si>
  <si>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</si>
  <si>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</si>
  <si>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</si>
  <si>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</si>
  <si>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</si>
  <si>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</si>
  <si>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</si>
  <si>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</si>
  <si>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000 0310 0000000 244 226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</si>
  <si>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</si>
  <si>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</si>
  <si>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</si>
  <si>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</si>
  <si>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000 0401 0000000 244 960</t>
  </si>
  <si>
    <t xml:space="preserve"> 000 0401 0000000 244 200</t>
  </si>
  <si>
    <t xml:space="preserve"> 000 0401 0000000 244 220</t>
  </si>
  <si>
    <t xml:space="preserve"> 000 0401 0000000 244 225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</si>
  <si>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</si>
  <si>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</si>
  <si>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</si>
  <si>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</si>
  <si>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000 0502 0000000 823 960</t>
  </si>
  <si>
    <t xml:space="preserve"> 000 0502 0000000 823 200</t>
  </si>
  <si>
    <t xml:space="preserve">Безвозмездные перечисления организациям </t>
  </si>
  <si>
    <t xml:space="preserve"> 000 0502 0000000 823 240</t>
  </si>
  <si>
    <t xml:space="preserve">Безвозмездные перечисления государственным и муниципальным организациям </t>
  </si>
  <si>
    <t xml:space="preserve"> 000 0502 0000000 823 241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</si>
  <si>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</si>
  <si>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</si>
  <si>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</si>
  <si>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</si>
  <si>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</si>
  <si>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</si>
  <si>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</si>
  <si>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</si>
  <si>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000 0505 0000000 540 960</t>
  </si>
  <si>
    <t xml:space="preserve"> 000 0505 0000000 540 200</t>
  </si>
  <si>
    <t xml:space="preserve"> 000 0505 0000000 540 250</t>
  </si>
  <si>
    <t xml:space="preserve"> 000 0505 0000000 540 251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</si>
  <si>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</si>
  <si>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</si>
  <si>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</si>
  <si>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</si>
  <si>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</si>
  <si>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</si>
  <si>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</si>
  <si>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</si>
  <si>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</si>
  <si>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</si>
  <si>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</si>
  <si>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</si>
  <si>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</si>
  <si>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000 1101 0000000 244 226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</si>
  <si>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</si>
  <si>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</si>
  <si>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</si>
  <si>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</si>
  <si>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</si>
  <si>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</si>
  <si>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</si>
  <si>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</si>
  <si>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</si>
  <si>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</si>
  <si>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</si>
  <si>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</si>
  <si>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</si>
  <si>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</si>
  <si>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</si>
  <si>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</si>
  <si>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</si>
  <si>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</si>
  <si>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</si>
  <si>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</si>
  <si>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</si>
  <si>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</si>
  <si>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</si>
  <si>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</si>
  <si>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</si>
  <si>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</si>
  <si>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</t>
  </si>
  <si>
    <t>Главный бухгалтер</t>
  </si>
  <si>
    <t>на 1 февраля 2015 года</t>
  </si>
  <si>
    <t>Руководитель организации</t>
  </si>
  <si>
    <t>01.02.2015</t>
  </si>
  <si>
    <t>800000000</t>
  </si>
  <si>
    <t>Мирненское сельское поселение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</si>
</sst>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0" fontId="31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Continuous"/>
    </xf>
    <xf numFmtId="49" fontId="31" fillId="0" borderId="0" xfId="0" applyNumberFormat="1" applyFont="1" applyAlignment="1">
      <alignment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="90" zoomScaleNormal="90" zoomScalePageLayoutView="0" workbookViewId="0" topLeftCell="K1">
      <selection activeCell="U24" sqref="U2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250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252</v>
      </c>
    </row>
    <row r="7" spans="1:24" ht="12.75">
      <c r="A7" s="49" t="s">
        <v>29</v>
      </c>
      <c r="B7" s="59"/>
      <c r="C7" s="4"/>
      <c r="D7" s="107" t="s">
        <v>254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3"/>
      <c r="S7" s="3"/>
      <c r="T7" s="3"/>
      <c r="U7" s="3"/>
      <c r="W7" s="23" t="s">
        <v>12</v>
      </c>
      <c r="X7" s="53" t="s">
        <v>225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253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28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86" t="s">
        <v>51</v>
      </c>
      <c r="B16" s="77">
        <v>10</v>
      </c>
      <c r="C16" s="89" t="s">
        <v>52</v>
      </c>
      <c r="D16" s="82" t="str">
        <f aca="true" t="shared" si="0" ref="D16:D43">IF(LEFT(C16,5)="000 8","X",C16)</f>
        <v>X</v>
      </c>
      <c r="E16" s="83">
        <v>2863900</v>
      </c>
      <c r="F16" s="84"/>
      <c r="G16" s="85">
        <v>2863900</v>
      </c>
      <c r="H16" s="85"/>
      <c r="I16" s="85"/>
      <c r="J16" s="85"/>
      <c r="K16" s="85"/>
      <c r="L16" s="85"/>
      <c r="M16" s="85">
        <v>2863900</v>
      </c>
      <c r="N16" s="85"/>
      <c r="O16" s="85">
        <v>20703.24</v>
      </c>
      <c r="P16" s="85"/>
      <c r="Q16" s="85">
        <v>20703.24</v>
      </c>
      <c r="R16" s="85"/>
      <c r="S16" s="85"/>
      <c r="T16" s="85"/>
      <c r="U16" s="85"/>
      <c r="V16" s="85"/>
      <c r="W16" s="85">
        <v>20703.24</v>
      </c>
      <c r="X16" s="85"/>
    </row>
    <row r="17" spans="1:24" ht="12.75">
      <c r="A17" s="86" t="s">
        <v>53</v>
      </c>
      <c r="B17" s="77">
        <v>10</v>
      </c>
      <c r="C17" s="89" t="s">
        <v>54</v>
      </c>
      <c r="D17" s="82" t="str">
        <f t="shared" si="0"/>
        <v>000 1 00 00000 00 0000 000</v>
      </c>
      <c r="E17" s="83">
        <v>2863900</v>
      </c>
      <c r="F17" s="84"/>
      <c r="G17" s="85">
        <v>2863900</v>
      </c>
      <c r="H17" s="85"/>
      <c r="I17" s="85"/>
      <c r="J17" s="85"/>
      <c r="K17" s="85"/>
      <c r="L17" s="85"/>
      <c r="M17" s="85">
        <v>2863900</v>
      </c>
      <c r="N17" s="85"/>
      <c r="O17" s="85">
        <v>20703.24</v>
      </c>
      <c r="P17" s="85"/>
      <c r="Q17" s="85">
        <v>20703.24</v>
      </c>
      <c r="R17" s="85"/>
      <c r="S17" s="85"/>
      <c r="T17" s="85"/>
      <c r="U17" s="85"/>
      <c r="V17" s="85"/>
      <c r="W17" s="85">
        <v>20703.24</v>
      </c>
      <c r="X17" s="85"/>
    </row>
    <row r="18" spans="1:24" ht="12.75">
      <c r="A18" s="86" t="s">
        <v>55</v>
      </c>
      <c r="B18" s="77">
        <v>10</v>
      </c>
      <c r="C18" s="89" t="s">
        <v>56</v>
      </c>
      <c r="D18" s="82" t="str">
        <f t="shared" si="0"/>
        <v>000 1 01 00000 00 0000 000</v>
      </c>
      <c r="E18" s="83">
        <v>206400</v>
      </c>
      <c r="F18" s="84"/>
      <c r="G18" s="85">
        <v>206400</v>
      </c>
      <c r="H18" s="85"/>
      <c r="I18" s="85"/>
      <c r="J18" s="85"/>
      <c r="K18" s="85"/>
      <c r="L18" s="85"/>
      <c r="M18" s="85">
        <v>206400</v>
      </c>
      <c r="N18" s="85"/>
      <c r="O18" s="85">
        <v>327.3</v>
      </c>
      <c r="P18" s="85"/>
      <c r="Q18" s="85">
        <v>327.3</v>
      </c>
      <c r="R18" s="85"/>
      <c r="S18" s="85"/>
      <c r="T18" s="85"/>
      <c r="U18" s="85"/>
      <c r="V18" s="85"/>
      <c r="W18" s="85">
        <v>327.3</v>
      </c>
      <c r="X18" s="85"/>
    </row>
    <row r="19" spans="1:24" ht="12.75">
      <c r="A19" s="86" t="s">
        <v>57</v>
      </c>
      <c r="B19" s="77">
        <v>10</v>
      </c>
      <c r="C19" s="89" t="s">
        <v>58</v>
      </c>
      <c r="D19" s="82" t="str">
        <f t="shared" si="0"/>
        <v>000 1 01 02000 01 0000 110</v>
      </c>
      <c r="E19" s="83">
        <v>206400</v>
      </c>
      <c r="F19" s="84"/>
      <c r="G19" s="85">
        <v>206400</v>
      </c>
      <c r="H19" s="85"/>
      <c r="I19" s="85"/>
      <c r="J19" s="85"/>
      <c r="K19" s="85"/>
      <c r="L19" s="85"/>
      <c r="M19" s="85">
        <v>206400</v>
      </c>
      <c r="N19" s="85"/>
      <c r="O19" s="85">
        <v>327.3</v>
      </c>
      <c r="P19" s="85"/>
      <c r="Q19" s="85">
        <v>327.3</v>
      </c>
      <c r="R19" s="85"/>
      <c r="S19" s="85"/>
      <c r="T19" s="85"/>
      <c r="U19" s="85"/>
      <c r="V19" s="85"/>
      <c r="W19" s="85">
        <v>327.3</v>
      </c>
      <c r="X19" s="85"/>
    </row>
    <row r="20" spans="1:24" ht="67.5">
      <c r="A20" s="86" t="s">
        <v>59</v>
      </c>
      <c r="B20" s="77">
        <v>10</v>
      </c>
      <c r="C20" s="89" t="s">
        <v>60</v>
      </c>
      <c r="D20" s="82" t="str">
        <f t="shared" si="0"/>
        <v>000 1 01 02010 01 0000 110</v>
      </c>
      <c r="E20" s="83">
        <v>206400</v>
      </c>
      <c r="F20" s="84"/>
      <c r="G20" s="85">
        <v>206400</v>
      </c>
      <c r="H20" s="85"/>
      <c r="I20" s="85"/>
      <c r="J20" s="85"/>
      <c r="K20" s="85"/>
      <c r="L20" s="85"/>
      <c r="M20" s="85">
        <v>206400</v>
      </c>
      <c r="N20" s="85"/>
      <c r="O20" s="85">
        <v>227.3</v>
      </c>
      <c r="P20" s="85"/>
      <c r="Q20" s="85">
        <v>227.3</v>
      </c>
      <c r="R20" s="85"/>
      <c r="S20" s="85"/>
      <c r="T20" s="85"/>
      <c r="U20" s="85"/>
      <c r="V20" s="85"/>
      <c r="W20" s="85">
        <v>227.3</v>
      </c>
      <c r="X20" s="85"/>
    </row>
    <row r="21" spans="1:24" ht="45">
      <c r="A21" s="86" t="s">
        <v>61</v>
      </c>
      <c r="B21" s="77">
        <v>10</v>
      </c>
      <c r="C21" s="89" t="s">
        <v>62</v>
      </c>
      <c r="D21" s="82" t="str">
        <f t="shared" si="0"/>
        <v>000 1 01 02030 01 0000 110</v>
      </c>
      <c r="E21" s="83"/>
      <c r="F21" s="84"/>
      <c r="G21" s="85"/>
      <c r="H21" s="85"/>
      <c r="I21" s="85"/>
      <c r="J21" s="85"/>
      <c r="K21" s="85"/>
      <c r="L21" s="85"/>
      <c r="M21" s="85"/>
      <c r="N21" s="85"/>
      <c r="O21" s="85">
        <v>100</v>
      </c>
      <c r="P21" s="85"/>
      <c r="Q21" s="85">
        <v>100</v>
      </c>
      <c r="R21" s="85"/>
      <c r="S21" s="85"/>
      <c r="T21" s="85"/>
      <c r="U21" s="85"/>
      <c r="V21" s="85"/>
      <c r="W21" s="85">
        <v>100</v>
      </c>
      <c r="X21" s="85"/>
    </row>
    <row r="22" spans="1:24" ht="33.75">
      <c r="A22" s="86" t="s">
        <v>63</v>
      </c>
      <c r="B22" s="77">
        <v>10</v>
      </c>
      <c r="C22" s="89" t="s">
        <v>64</v>
      </c>
      <c r="D22" s="82" t="str">
        <f t="shared" si="0"/>
        <v>000 1 03 00000 00 0000 000</v>
      </c>
      <c r="E22" s="83">
        <v>198800</v>
      </c>
      <c r="F22" s="84"/>
      <c r="G22" s="85">
        <v>198800</v>
      </c>
      <c r="H22" s="85"/>
      <c r="I22" s="85"/>
      <c r="J22" s="85"/>
      <c r="K22" s="85"/>
      <c r="L22" s="85"/>
      <c r="M22" s="85">
        <v>198800</v>
      </c>
      <c r="N22" s="85"/>
      <c r="O22" s="85">
        <v>19605.01</v>
      </c>
      <c r="P22" s="85"/>
      <c r="Q22" s="85">
        <v>19605.01</v>
      </c>
      <c r="R22" s="85"/>
      <c r="S22" s="85"/>
      <c r="T22" s="85"/>
      <c r="U22" s="85"/>
      <c r="V22" s="85"/>
      <c r="W22" s="85">
        <v>19605.01</v>
      </c>
      <c r="X22" s="85"/>
    </row>
    <row r="23" spans="1:24" ht="33.75">
      <c r="A23" s="86" t="s">
        <v>65</v>
      </c>
      <c r="B23" s="77">
        <v>10</v>
      </c>
      <c r="C23" s="89" t="s">
        <v>66</v>
      </c>
      <c r="D23" s="82" t="str">
        <f t="shared" si="0"/>
        <v>000 1 03 02000 01 0000 110</v>
      </c>
      <c r="E23" s="83">
        <v>198800</v>
      </c>
      <c r="F23" s="84"/>
      <c r="G23" s="85">
        <v>198800</v>
      </c>
      <c r="H23" s="85"/>
      <c r="I23" s="85"/>
      <c r="J23" s="85"/>
      <c r="K23" s="85"/>
      <c r="L23" s="85"/>
      <c r="M23" s="85">
        <v>198800</v>
      </c>
      <c r="N23" s="85"/>
      <c r="O23" s="85">
        <v>19605.01</v>
      </c>
      <c r="P23" s="85"/>
      <c r="Q23" s="85">
        <v>19605.01</v>
      </c>
      <c r="R23" s="85"/>
      <c r="S23" s="85"/>
      <c r="T23" s="85"/>
      <c r="U23" s="85"/>
      <c r="V23" s="85"/>
      <c r="W23" s="85">
        <v>19605.01</v>
      </c>
      <c r="X23" s="85"/>
    </row>
    <row r="24" spans="1:24" ht="67.5">
      <c r="A24" s="86" t="s">
        <v>67</v>
      </c>
      <c r="B24" s="77">
        <v>10</v>
      </c>
      <c r="C24" s="89" t="s">
        <v>68</v>
      </c>
      <c r="D24" s="82" t="str">
        <f t="shared" si="0"/>
        <v>000 1 03 02230 01 0000 110</v>
      </c>
      <c r="E24" s="83">
        <v>60800</v>
      </c>
      <c r="F24" s="84"/>
      <c r="G24" s="85">
        <v>60800</v>
      </c>
      <c r="H24" s="85"/>
      <c r="I24" s="85"/>
      <c r="J24" s="85"/>
      <c r="K24" s="85"/>
      <c r="L24" s="85"/>
      <c r="M24" s="85">
        <v>60800</v>
      </c>
      <c r="N24" s="85"/>
      <c r="O24" s="85">
        <v>7673.79</v>
      </c>
      <c r="P24" s="85"/>
      <c r="Q24" s="85">
        <v>7673.79</v>
      </c>
      <c r="R24" s="85"/>
      <c r="S24" s="85"/>
      <c r="T24" s="85"/>
      <c r="U24" s="85"/>
      <c r="V24" s="85"/>
      <c r="W24" s="85">
        <v>7673.79</v>
      </c>
      <c r="X24" s="85"/>
    </row>
    <row r="25" spans="1:24" ht="78.75">
      <c r="A25" s="86" t="s">
        <v>69</v>
      </c>
      <c r="B25" s="77">
        <v>10</v>
      </c>
      <c r="C25" s="89" t="s">
        <v>70</v>
      </c>
      <c r="D25" s="82" t="str">
        <f t="shared" si="0"/>
        <v>000 1 03 02240 01 0000 110</v>
      </c>
      <c r="E25" s="83">
        <v>2300</v>
      </c>
      <c r="F25" s="84"/>
      <c r="G25" s="85">
        <v>2300</v>
      </c>
      <c r="H25" s="85"/>
      <c r="I25" s="85"/>
      <c r="J25" s="85"/>
      <c r="K25" s="85"/>
      <c r="L25" s="85"/>
      <c r="M25" s="85">
        <v>2300</v>
      </c>
      <c r="N25" s="85"/>
      <c r="O25" s="85">
        <v>161.89</v>
      </c>
      <c r="P25" s="85"/>
      <c r="Q25" s="85">
        <v>161.89</v>
      </c>
      <c r="R25" s="85"/>
      <c r="S25" s="85"/>
      <c r="T25" s="85"/>
      <c r="U25" s="85"/>
      <c r="V25" s="85"/>
      <c r="W25" s="85">
        <v>161.89</v>
      </c>
      <c r="X25" s="85"/>
    </row>
    <row r="26" spans="1:24" ht="67.5">
      <c r="A26" s="86" t="s">
        <v>71</v>
      </c>
      <c r="B26" s="77">
        <v>10</v>
      </c>
      <c r="C26" s="89" t="s">
        <v>72</v>
      </c>
      <c r="D26" s="82" t="str">
        <f t="shared" si="0"/>
        <v>000 1 03 02250 01 0000 110</v>
      </c>
      <c r="E26" s="83">
        <v>133100</v>
      </c>
      <c r="F26" s="84"/>
      <c r="G26" s="85">
        <v>133100</v>
      </c>
      <c r="H26" s="85"/>
      <c r="I26" s="85"/>
      <c r="J26" s="85"/>
      <c r="K26" s="85"/>
      <c r="L26" s="85"/>
      <c r="M26" s="85">
        <v>133100</v>
      </c>
      <c r="N26" s="85"/>
      <c r="O26" s="85">
        <v>12666.77</v>
      </c>
      <c r="P26" s="85"/>
      <c r="Q26" s="85">
        <v>12666.77</v>
      </c>
      <c r="R26" s="85"/>
      <c r="S26" s="85"/>
      <c r="T26" s="85"/>
      <c r="U26" s="85"/>
      <c r="V26" s="85"/>
      <c r="W26" s="85">
        <v>12666.77</v>
      </c>
      <c r="X26" s="85"/>
    </row>
    <row r="27" spans="1:24" ht="67.5">
      <c r="A27" s="86" t="s">
        <v>73</v>
      </c>
      <c r="B27" s="77">
        <v>10</v>
      </c>
      <c r="C27" s="89" t="s">
        <v>74</v>
      </c>
      <c r="D27" s="82" t="str">
        <f t="shared" si="0"/>
        <v>000 1 03 02260 01 0000 110</v>
      </c>
      <c r="E27" s="83">
        <v>2600</v>
      </c>
      <c r="F27" s="84"/>
      <c r="G27" s="85">
        <v>2600</v>
      </c>
      <c r="H27" s="85"/>
      <c r="I27" s="85"/>
      <c r="J27" s="85"/>
      <c r="K27" s="85"/>
      <c r="L27" s="85"/>
      <c r="M27" s="85">
        <v>2600</v>
      </c>
      <c r="N27" s="85"/>
      <c r="O27" s="85">
        <v>-897.44</v>
      </c>
      <c r="P27" s="85"/>
      <c r="Q27" s="85">
        <v>-897.44</v>
      </c>
      <c r="R27" s="85"/>
      <c r="S27" s="85"/>
      <c r="T27" s="85"/>
      <c r="U27" s="85"/>
      <c r="V27" s="85"/>
      <c r="W27" s="85">
        <v>-897.44</v>
      </c>
      <c r="X27" s="85"/>
    </row>
    <row r="28" spans="1:24" ht="12.75">
      <c r="A28" s="86" t="s">
        <v>75</v>
      </c>
      <c r="B28" s="77">
        <v>10</v>
      </c>
      <c r="C28" s="89" t="s">
        <v>76</v>
      </c>
      <c r="D28" s="82" t="str">
        <f t="shared" si="0"/>
        <v>000 1 05 00000 00 0000 000</v>
      </c>
      <c r="E28" s="83">
        <v>211700</v>
      </c>
      <c r="F28" s="84"/>
      <c r="G28" s="85">
        <v>211700</v>
      </c>
      <c r="H28" s="85"/>
      <c r="I28" s="85"/>
      <c r="J28" s="85"/>
      <c r="K28" s="85"/>
      <c r="L28" s="85"/>
      <c r="M28" s="85">
        <v>211700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22.5">
      <c r="A29" s="86" t="s">
        <v>77</v>
      </c>
      <c r="B29" s="77">
        <v>10</v>
      </c>
      <c r="C29" s="89" t="s">
        <v>78</v>
      </c>
      <c r="D29" s="82" t="str">
        <f t="shared" si="0"/>
        <v>000 1 05 01000 00 0000 110</v>
      </c>
      <c r="E29" s="83">
        <v>211700</v>
      </c>
      <c r="F29" s="84"/>
      <c r="G29" s="85">
        <v>211700</v>
      </c>
      <c r="H29" s="85"/>
      <c r="I29" s="85"/>
      <c r="J29" s="85"/>
      <c r="K29" s="85"/>
      <c r="L29" s="85"/>
      <c r="M29" s="85">
        <v>211700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33.75">
      <c r="A30" s="86" t="s">
        <v>79</v>
      </c>
      <c r="B30" s="77">
        <v>10</v>
      </c>
      <c r="C30" s="89" t="s">
        <v>80</v>
      </c>
      <c r="D30" s="82" t="str">
        <f t="shared" si="0"/>
        <v>000 1 05 01010 01 0000 110</v>
      </c>
      <c r="E30" s="83">
        <v>211700</v>
      </c>
      <c r="F30" s="84"/>
      <c r="G30" s="85">
        <v>211700</v>
      </c>
      <c r="H30" s="85"/>
      <c r="I30" s="85"/>
      <c r="J30" s="85"/>
      <c r="K30" s="85"/>
      <c r="L30" s="85"/>
      <c r="M30" s="85">
        <v>211700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33.75">
      <c r="A31" s="86" t="s">
        <v>79</v>
      </c>
      <c r="B31" s="77">
        <v>10</v>
      </c>
      <c r="C31" s="89" t="s">
        <v>81</v>
      </c>
      <c r="D31" s="82" t="str">
        <f t="shared" si="0"/>
        <v>000 1 05 01011 01 0000 110</v>
      </c>
      <c r="E31" s="83">
        <v>211700</v>
      </c>
      <c r="F31" s="84"/>
      <c r="G31" s="85">
        <v>211700</v>
      </c>
      <c r="H31" s="85"/>
      <c r="I31" s="85"/>
      <c r="J31" s="85"/>
      <c r="K31" s="85"/>
      <c r="L31" s="85"/>
      <c r="M31" s="85">
        <v>211700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2.75">
      <c r="A32" s="86" t="s">
        <v>82</v>
      </c>
      <c r="B32" s="77">
        <v>10</v>
      </c>
      <c r="C32" s="89" t="s">
        <v>83</v>
      </c>
      <c r="D32" s="82" t="str">
        <f t="shared" si="0"/>
        <v>000 1 06 00000 00 0000 000</v>
      </c>
      <c r="E32" s="83">
        <v>2242800</v>
      </c>
      <c r="F32" s="84"/>
      <c r="G32" s="85">
        <v>2242800</v>
      </c>
      <c r="H32" s="85"/>
      <c r="I32" s="85"/>
      <c r="J32" s="85"/>
      <c r="K32" s="85"/>
      <c r="L32" s="85"/>
      <c r="M32" s="85">
        <v>2242800</v>
      </c>
      <c r="N32" s="85"/>
      <c r="O32" s="85">
        <v>770.93</v>
      </c>
      <c r="P32" s="85"/>
      <c r="Q32" s="85">
        <v>770.93</v>
      </c>
      <c r="R32" s="85"/>
      <c r="S32" s="85"/>
      <c r="T32" s="85"/>
      <c r="U32" s="85"/>
      <c r="V32" s="85"/>
      <c r="W32" s="85">
        <v>770.93</v>
      </c>
      <c r="X32" s="85"/>
    </row>
    <row r="33" spans="1:24" ht="12.75">
      <c r="A33" s="86" t="s">
        <v>84</v>
      </c>
      <c r="B33" s="77">
        <v>10</v>
      </c>
      <c r="C33" s="89" t="s">
        <v>85</v>
      </c>
      <c r="D33" s="82" t="str">
        <f t="shared" si="0"/>
        <v>000 1 06 06000 00 0000 110</v>
      </c>
      <c r="E33" s="83">
        <v>2242800</v>
      </c>
      <c r="F33" s="84"/>
      <c r="G33" s="85">
        <v>2242800</v>
      </c>
      <c r="H33" s="85"/>
      <c r="I33" s="85"/>
      <c r="J33" s="85"/>
      <c r="K33" s="85"/>
      <c r="L33" s="85"/>
      <c r="M33" s="85">
        <v>2242800</v>
      </c>
      <c r="N33" s="85"/>
      <c r="O33" s="85">
        <v>770.93</v>
      </c>
      <c r="P33" s="85"/>
      <c r="Q33" s="85">
        <v>770.93</v>
      </c>
      <c r="R33" s="85"/>
      <c r="S33" s="85"/>
      <c r="T33" s="85"/>
      <c r="U33" s="85"/>
      <c r="V33" s="85"/>
      <c r="W33" s="85">
        <v>770.93</v>
      </c>
      <c r="X33" s="85"/>
    </row>
    <row r="34" spans="1:24" ht="12.75">
      <c r="A34" s="86" t="s">
        <v>86</v>
      </c>
      <c r="B34" s="77">
        <v>10</v>
      </c>
      <c r="C34" s="89" t="s">
        <v>87</v>
      </c>
      <c r="D34" s="82" t="str">
        <f t="shared" si="0"/>
        <v>000 1 06 06030 03 0000 110</v>
      </c>
      <c r="E34" s="83">
        <v>313600</v>
      </c>
      <c r="F34" s="84"/>
      <c r="G34" s="85">
        <v>313600</v>
      </c>
      <c r="H34" s="85"/>
      <c r="I34" s="85"/>
      <c r="J34" s="85"/>
      <c r="K34" s="85"/>
      <c r="L34" s="85"/>
      <c r="M34" s="85">
        <v>313600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33.75">
      <c r="A35" s="86" t="s">
        <v>88</v>
      </c>
      <c r="B35" s="77">
        <v>10</v>
      </c>
      <c r="C35" s="89" t="s">
        <v>89</v>
      </c>
      <c r="D35" s="82" t="str">
        <f t="shared" si="0"/>
        <v>000 1 06 06033 10 0000 110</v>
      </c>
      <c r="E35" s="83">
        <v>313600</v>
      </c>
      <c r="F35" s="84"/>
      <c r="G35" s="85">
        <v>313600</v>
      </c>
      <c r="H35" s="85"/>
      <c r="I35" s="85"/>
      <c r="J35" s="85"/>
      <c r="K35" s="85"/>
      <c r="L35" s="85"/>
      <c r="M35" s="85">
        <v>313600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12.75">
      <c r="A36" s="86" t="s">
        <v>90</v>
      </c>
      <c r="B36" s="77">
        <v>10</v>
      </c>
      <c r="C36" s="89" t="s">
        <v>91</v>
      </c>
      <c r="D36" s="82" t="str">
        <f t="shared" si="0"/>
        <v>000 1 06 06040 00 0000 110</v>
      </c>
      <c r="E36" s="83">
        <v>1929200</v>
      </c>
      <c r="F36" s="84"/>
      <c r="G36" s="85">
        <v>1929200</v>
      </c>
      <c r="H36" s="85"/>
      <c r="I36" s="85"/>
      <c r="J36" s="85"/>
      <c r="K36" s="85"/>
      <c r="L36" s="85"/>
      <c r="M36" s="85">
        <v>1929200</v>
      </c>
      <c r="N36" s="85"/>
      <c r="O36" s="85">
        <v>770.93</v>
      </c>
      <c r="P36" s="85"/>
      <c r="Q36" s="85">
        <v>770.93</v>
      </c>
      <c r="R36" s="85"/>
      <c r="S36" s="85"/>
      <c r="T36" s="85"/>
      <c r="U36" s="85"/>
      <c r="V36" s="85"/>
      <c r="W36" s="85">
        <v>770.93</v>
      </c>
      <c r="X36" s="85"/>
    </row>
    <row r="37" spans="1:24" ht="33.75">
      <c r="A37" s="86" t="s">
        <v>92</v>
      </c>
      <c r="B37" s="77">
        <v>10</v>
      </c>
      <c r="C37" s="89" t="s">
        <v>93</v>
      </c>
      <c r="D37" s="82" t="str">
        <f t="shared" si="0"/>
        <v>000 1 06 06043 10 0000 110</v>
      </c>
      <c r="E37" s="83">
        <v>1929200</v>
      </c>
      <c r="F37" s="84"/>
      <c r="G37" s="85">
        <v>1929200</v>
      </c>
      <c r="H37" s="85"/>
      <c r="I37" s="85"/>
      <c r="J37" s="85"/>
      <c r="K37" s="85"/>
      <c r="L37" s="85"/>
      <c r="M37" s="85">
        <v>1929200</v>
      </c>
      <c r="N37" s="85"/>
      <c r="O37" s="85">
        <v>770.93</v>
      </c>
      <c r="P37" s="85"/>
      <c r="Q37" s="85">
        <v>770.93</v>
      </c>
      <c r="R37" s="85"/>
      <c r="S37" s="85"/>
      <c r="T37" s="85"/>
      <c r="U37" s="85"/>
      <c r="V37" s="85"/>
      <c r="W37" s="85">
        <v>770.93</v>
      </c>
      <c r="X37" s="85"/>
    </row>
    <row r="38" spans="1:24" ht="12.75">
      <c r="A38" s="86" t="s">
        <v>94</v>
      </c>
      <c r="B38" s="77">
        <v>10</v>
      </c>
      <c r="C38" s="89" t="s">
        <v>95</v>
      </c>
      <c r="D38" s="82" t="str">
        <f t="shared" si="0"/>
        <v>000 1 08 00000 00 0000 000</v>
      </c>
      <c r="E38" s="83">
        <v>1700</v>
      </c>
      <c r="F38" s="84"/>
      <c r="G38" s="85">
        <v>1700</v>
      </c>
      <c r="H38" s="85"/>
      <c r="I38" s="85"/>
      <c r="J38" s="85"/>
      <c r="K38" s="85"/>
      <c r="L38" s="85"/>
      <c r="M38" s="85">
        <v>1700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ht="45">
      <c r="A39" s="86" t="s">
        <v>96</v>
      </c>
      <c r="B39" s="77">
        <v>10</v>
      </c>
      <c r="C39" s="89" t="s">
        <v>97</v>
      </c>
      <c r="D39" s="82" t="str">
        <f t="shared" si="0"/>
        <v>000 1 08 04000 01 0000 110</v>
      </c>
      <c r="E39" s="83">
        <v>1700</v>
      </c>
      <c r="F39" s="84"/>
      <c r="G39" s="85">
        <v>1700</v>
      </c>
      <c r="H39" s="85"/>
      <c r="I39" s="85"/>
      <c r="J39" s="85"/>
      <c r="K39" s="85"/>
      <c r="L39" s="85"/>
      <c r="M39" s="85">
        <v>1700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78.75">
      <c r="A40" s="86" t="s">
        <v>98</v>
      </c>
      <c r="B40" s="77">
        <v>10</v>
      </c>
      <c r="C40" s="89" t="s">
        <v>99</v>
      </c>
      <c r="D40" s="82" t="str">
        <f t="shared" si="0"/>
        <v>000 1 08 04020 01 0000 110</v>
      </c>
      <c r="E40" s="83">
        <v>1700</v>
      </c>
      <c r="F40" s="84"/>
      <c r="G40" s="85">
        <v>1700</v>
      </c>
      <c r="H40" s="85"/>
      <c r="I40" s="85"/>
      <c r="J40" s="85"/>
      <c r="K40" s="85"/>
      <c r="L40" s="85"/>
      <c r="M40" s="85">
        <v>1700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12.75">
      <c r="A41" s="86" t="s">
        <v>100</v>
      </c>
      <c r="B41" s="77">
        <v>10</v>
      </c>
      <c r="C41" s="89" t="s">
        <v>101</v>
      </c>
      <c r="D41" s="82" t="str">
        <f t="shared" si="0"/>
        <v>000 1 16 00000 00 0000 000</v>
      </c>
      <c r="E41" s="83">
        <v>2500</v>
      </c>
      <c r="F41" s="84"/>
      <c r="G41" s="85">
        <v>2500</v>
      </c>
      <c r="H41" s="85"/>
      <c r="I41" s="85"/>
      <c r="J41" s="85"/>
      <c r="K41" s="85"/>
      <c r="L41" s="85"/>
      <c r="M41" s="85">
        <v>2500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33.75">
      <c r="A42" s="86" t="s">
        <v>102</v>
      </c>
      <c r="B42" s="77">
        <v>10</v>
      </c>
      <c r="C42" s="89" t="s">
        <v>103</v>
      </c>
      <c r="D42" s="82" t="str">
        <f t="shared" si="0"/>
        <v>000 1 16 51000 02 0000 140</v>
      </c>
      <c r="E42" s="83">
        <v>2500</v>
      </c>
      <c r="F42" s="84"/>
      <c r="G42" s="85">
        <v>2500</v>
      </c>
      <c r="H42" s="85"/>
      <c r="I42" s="85"/>
      <c r="J42" s="85"/>
      <c r="K42" s="85"/>
      <c r="L42" s="85"/>
      <c r="M42" s="85">
        <v>2500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45">
      <c r="A43" s="86" t="s">
        <v>104</v>
      </c>
      <c r="B43" s="77">
        <v>10</v>
      </c>
      <c r="C43" s="89" t="s">
        <v>105</v>
      </c>
      <c r="D43" s="82" t="str">
        <f t="shared" si="0"/>
        <v>000 1 16 51040 02 0000 140</v>
      </c>
      <c r="E43" s="83">
        <v>2500</v>
      </c>
      <c r="F43" s="84"/>
      <c r="G43" s="85">
        <v>2500</v>
      </c>
      <c r="H43" s="85"/>
      <c r="I43" s="85"/>
      <c r="J43" s="85"/>
      <c r="K43" s="85"/>
      <c r="L43" s="85"/>
      <c r="M43" s="85">
        <v>2500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2.75">
      <c r="A44" s="87"/>
      <c r="B44" s="78"/>
      <c r="C44" s="78"/>
      <c r="D44" s="80"/>
      <c r="E44" s="65"/>
      <c r="F44" s="65"/>
      <c r="G44" s="65"/>
      <c r="H44" s="65"/>
      <c r="I44" s="65"/>
      <c r="J44" s="65"/>
      <c r="K44" s="65"/>
      <c r="L44" s="65"/>
      <c r="M44" s="65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PageLayoutView="0" workbookViewId="0" topLeftCell="A40">
      <selection activeCell="E7" sqref="E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90" t="s">
        <v>106</v>
      </c>
      <c r="B7" s="88">
        <v>200</v>
      </c>
      <c r="C7" s="77">
        <v>180</v>
      </c>
      <c r="D7" s="89" t="s">
        <v>222</v>
      </c>
      <c r="E7" s="92">
        <v>5715500</v>
      </c>
      <c r="F7" s="84"/>
      <c r="G7" s="85">
        <v>5715500</v>
      </c>
      <c r="H7" s="85"/>
      <c r="I7" s="85"/>
      <c r="J7" s="85"/>
      <c r="K7" s="85"/>
      <c r="L7" s="85"/>
      <c r="M7" s="85">
        <v>5715500</v>
      </c>
      <c r="N7" s="85"/>
      <c r="O7" s="85">
        <v>44825.98</v>
      </c>
      <c r="P7" s="85"/>
      <c r="Q7" s="85">
        <v>44825.98</v>
      </c>
      <c r="R7" s="85"/>
      <c r="S7" s="85"/>
      <c r="T7" s="85"/>
      <c r="U7" s="85"/>
      <c r="V7" s="85"/>
      <c r="W7" s="85">
        <v>44825.98</v>
      </c>
      <c r="X7" s="85"/>
    </row>
    <row r="8" spans="1:24" s="24" customFormat="1" ht="12.75">
      <c r="A8" s="90" t="s">
        <v>106</v>
      </c>
      <c r="B8" s="88">
        <v>200</v>
      </c>
      <c r="C8" s="77">
        <v>180</v>
      </c>
      <c r="D8" s="89" t="s">
        <v>107</v>
      </c>
      <c r="E8" s="92">
        <v>692800</v>
      </c>
      <c r="F8" s="84"/>
      <c r="G8" s="85">
        <v>692800</v>
      </c>
      <c r="H8" s="85"/>
      <c r="I8" s="85"/>
      <c r="J8" s="85"/>
      <c r="K8" s="85"/>
      <c r="L8" s="85"/>
      <c r="M8" s="85">
        <v>692800</v>
      </c>
      <c r="N8" s="85"/>
      <c r="O8" s="85">
        <v>7485.97</v>
      </c>
      <c r="P8" s="85"/>
      <c r="Q8" s="85">
        <v>7485.97</v>
      </c>
      <c r="R8" s="85"/>
      <c r="S8" s="85"/>
      <c r="T8" s="85"/>
      <c r="U8" s="85"/>
      <c r="V8" s="85"/>
      <c r="W8" s="85">
        <v>7485.97</v>
      </c>
      <c r="X8" s="85"/>
    </row>
    <row r="9" spans="1:24" s="24" customFormat="1" ht="12.75">
      <c r="A9" s="90" t="s">
        <v>108</v>
      </c>
      <c r="B9" s="88">
        <v>200</v>
      </c>
      <c r="C9" s="77">
        <v>190</v>
      </c>
      <c r="D9" s="89" t="s">
        <v>109</v>
      </c>
      <c r="E9" s="92">
        <v>692800</v>
      </c>
      <c r="F9" s="84"/>
      <c r="G9" s="85">
        <v>692800</v>
      </c>
      <c r="H9" s="85"/>
      <c r="I9" s="85"/>
      <c r="J9" s="85"/>
      <c r="K9" s="85"/>
      <c r="L9" s="85"/>
      <c r="M9" s="85">
        <v>692800</v>
      </c>
      <c r="N9" s="85"/>
      <c r="O9" s="85">
        <v>7485.97</v>
      </c>
      <c r="P9" s="85"/>
      <c r="Q9" s="85">
        <v>7485.97</v>
      </c>
      <c r="R9" s="85"/>
      <c r="S9" s="85"/>
      <c r="T9" s="85"/>
      <c r="U9" s="85"/>
      <c r="V9" s="85"/>
      <c r="W9" s="85">
        <v>7485.97</v>
      </c>
      <c r="X9" s="85"/>
    </row>
    <row r="10" spans="1:24" s="24" customFormat="1" ht="22.5">
      <c r="A10" s="90" t="s">
        <v>110</v>
      </c>
      <c r="B10" s="88">
        <v>200</v>
      </c>
      <c r="C10" s="77">
        <v>200</v>
      </c>
      <c r="D10" s="89" t="s">
        <v>111</v>
      </c>
      <c r="E10" s="92">
        <v>692800</v>
      </c>
      <c r="F10" s="84"/>
      <c r="G10" s="85">
        <v>692800</v>
      </c>
      <c r="H10" s="85"/>
      <c r="I10" s="85"/>
      <c r="J10" s="85"/>
      <c r="K10" s="85"/>
      <c r="L10" s="85"/>
      <c r="M10" s="85">
        <v>692800</v>
      </c>
      <c r="N10" s="85"/>
      <c r="O10" s="85">
        <v>7485.97</v>
      </c>
      <c r="P10" s="85"/>
      <c r="Q10" s="85">
        <v>7485.97</v>
      </c>
      <c r="R10" s="85"/>
      <c r="S10" s="85"/>
      <c r="T10" s="85"/>
      <c r="U10" s="85"/>
      <c r="V10" s="85"/>
      <c r="W10" s="85">
        <v>7485.97</v>
      </c>
      <c r="X10" s="85"/>
    </row>
    <row r="11" spans="1:24" s="24" customFormat="1" ht="12.75">
      <c r="A11" s="90" t="s">
        <v>112</v>
      </c>
      <c r="B11" s="88">
        <v>200</v>
      </c>
      <c r="C11" s="77">
        <v>210</v>
      </c>
      <c r="D11" s="89" t="s">
        <v>113</v>
      </c>
      <c r="E11" s="92">
        <v>533300</v>
      </c>
      <c r="F11" s="84"/>
      <c r="G11" s="85">
        <v>533300</v>
      </c>
      <c r="H11" s="85"/>
      <c r="I11" s="85"/>
      <c r="J11" s="85"/>
      <c r="K11" s="85"/>
      <c r="L11" s="85"/>
      <c r="M11" s="85">
        <v>533300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s="24" customFormat="1" ht="12.75">
      <c r="A12" s="90" t="s">
        <v>114</v>
      </c>
      <c r="B12" s="88">
        <v>200</v>
      </c>
      <c r="C12" s="77">
        <v>230</v>
      </c>
      <c r="D12" s="89" t="s">
        <v>115</v>
      </c>
      <c r="E12" s="92">
        <v>159500</v>
      </c>
      <c r="F12" s="84"/>
      <c r="G12" s="85">
        <v>159500</v>
      </c>
      <c r="H12" s="85"/>
      <c r="I12" s="85"/>
      <c r="J12" s="85"/>
      <c r="K12" s="85"/>
      <c r="L12" s="85"/>
      <c r="M12" s="85">
        <v>159500</v>
      </c>
      <c r="N12" s="85"/>
      <c r="O12" s="85">
        <v>7485.97</v>
      </c>
      <c r="P12" s="85"/>
      <c r="Q12" s="85">
        <v>7485.97</v>
      </c>
      <c r="R12" s="85"/>
      <c r="S12" s="85"/>
      <c r="T12" s="85"/>
      <c r="U12" s="85"/>
      <c r="V12" s="85"/>
      <c r="W12" s="85">
        <v>7485.97</v>
      </c>
      <c r="X12" s="85"/>
    </row>
    <row r="13" spans="1:24" s="24" customFormat="1" ht="12.75">
      <c r="A13" s="90" t="s">
        <v>106</v>
      </c>
      <c r="B13" s="88">
        <v>200</v>
      </c>
      <c r="C13" s="77">
        <v>180</v>
      </c>
      <c r="D13" s="89" t="s">
        <v>116</v>
      </c>
      <c r="E13" s="92">
        <v>64100</v>
      </c>
      <c r="F13" s="84"/>
      <c r="G13" s="85">
        <v>64100</v>
      </c>
      <c r="H13" s="85"/>
      <c r="I13" s="85"/>
      <c r="J13" s="85"/>
      <c r="K13" s="85"/>
      <c r="L13" s="85"/>
      <c r="M13" s="85">
        <v>64100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s="24" customFormat="1" ht="12.75">
      <c r="A14" s="90" t="s">
        <v>108</v>
      </c>
      <c r="B14" s="88">
        <v>200</v>
      </c>
      <c r="C14" s="77">
        <v>190</v>
      </c>
      <c r="D14" s="89" t="s">
        <v>117</v>
      </c>
      <c r="E14" s="92">
        <v>64100</v>
      </c>
      <c r="F14" s="84"/>
      <c r="G14" s="85">
        <v>64100</v>
      </c>
      <c r="H14" s="85"/>
      <c r="I14" s="85"/>
      <c r="J14" s="85"/>
      <c r="K14" s="85"/>
      <c r="L14" s="85"/>
      <c r="M14" s="85">
        <v>64100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24" customFormat="1" ht="22.5">
      <c r="A15" s="90" t="s">
        <v>110</v>
      </c>
      <c r="B15" s="88">
        <v>200</v>
      </c>
      <c r="C15" s="77">
        <v>200</v>
      </c>
      <c r="D15" s="89" t="s">
        <v>118</v>
      </c>
      <c r="E15" s="92">
        <v>64100</v>
      </c>
      <c r="F15" s="84"/>
      <c r="G15" s="85">
        <v>64100</v>
      </c>
      <c r="H15" s="85"/>
      <c r="I15" s="85"/>
      <c r="J15" s="85"/>
      <c r="K15" s="85"/>
      <c r="L15" s="85"/>
      <c r="M15" s="85">
        <v>64100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s="24" customFormat="1" ht="12.75">
      <c r="A16" s="90" t="s">
        <v>119</v>
      </c>
      <c r="B16" s="88">
        <v>200</v>
      </c>
      <c r="C16" s="77">
        <v>220</v>
      </c>
      <c r="D16" s="89" t="s">
        <v>120</v>
      </c>
      <c r="E16" s="92">
        <v>49200</v>
      </c>
      <c r="F16" s="84"/>
      <c r="G16" s="85">
        <v>49200</v>
      </c>
      <c r="H16" s="85"/>
      <c r="I16" s="85"/>
      <c r="J16" s="85"/>
      <c r="K16" s="85"/>
      <c r="L16" s="85"/>
      <c r="M16" s="85">
        <v>49200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s="24" customFormat="1" ht="12.75">
      <c r="A17" s="90" t="s">
        <v>114</v>
      </c>
      <c r="B17" s="88">
        <v>200</v>
      </c>
      <c r="C17" s="77">
        <v>230</v>
      </c>
      <c r="D17" s="89" t="s">
        <v>121</v>
      </c>
      <c r="E17" s="92">
        <v>14900</v>
      </c>
      <c r="F17" s="84"/>
      <c r="G17" s="85">
        <v>14900</v>
      </c>
      <c r="H17" s="85"/>
      <c r="I17" s="85"/>
      <c r="J17" s="85"/>
      <c r="K17" s="85"/>
      <c r="L17" s="85"/>
      <c r="M17" s="85">
        <v>14900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s="24" customFormat="1" ht="12.75">
      <c r="A18" s="90" t="s">
        <v>106</v>
      </c>
      <c r="B18" s="88">
        <v>200</v>
      </c>
      <c r="C18" s="77">
        <v>180</v>
      </c>
      <c r="D18" s="89" t="s">
        <v>122</v>
      </c>
      <c r="E18" s="92">
        <v>5000</v>
      </c>
      <c r="F18" s="84"/>
      <c r="G18" s="85">
        <v>5000</v>
      </c>
      <c r="H18" s="85"/>
      <c r="I18" s="85"/>
      <c r="J18" s="85"/>
      <c r="K18" s="85"/>
      <c r="L18" s="85"/>
      <c r="M18" s="85">
        <v>5000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s="24" customFormat="1" ht="12.75">
      <c r="A19" s="90" t="s">
        <v>108</v>
      </c>
      <c r="B19" s="88">
        <v>200</v>
      </c>
      <c r="C19" s="77">
        <v>190</v>
      </c>
      <c r="D19" s="89" t="s">
        <v>123</v>
      </c>
      <c r="E19" s="92">
        <v>5000</v>
      </c>
      <c r="F19" s="84"/>
      <c r="G19" s="85">
        <v>5000</v>
      </c>
      <c r="H19" s="85"/>
      <c r="I19" s="85"/>
      <c r="J19" s="85"/>
      <c r="K19" s="85"/>
      <c r="L19" s="85"/>
      <c r="M19" s="85">
        <v>5000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24" customFormat="1" ht="12.75">
      <c r="A20" s="90" t="s">
        <v>124</v>
      </c>
      <c r="B20" s="88">
        <v>200</v>
      </c>
      <c r="C20" s="77">
        <v>240</v>
      </c>
      <c r="D20" s="89" t="s">
        <v>125</v>
      </c>
      <c r="E20" s="92">
        <v>5000</v>
      </c>
      <c r="F20" s="84"/>
      <c r="G20" s="85">
        <v>5000</v>
      </c>
      <c r="H20" s="85"/>
      <c r="I20" s="85"/>
      <c r="J20" s="85"/>
      <c r="K20" s="85"/>
      <c r="L20" s="85"/>
      <c r="M20" s="85">
        <v>5000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24" customFormat="1" ht="12.75">
      <c r="A21" s="90" t="s">
        <v>126</v>
      </c>
      <c r="B21" s="88">
        <v>200</v>
      </c>
      <c r="C21" s="77">
        <v>300</v>
      </c>
      <c r="D21" s="89" t="s">
        <v>127</v>
      </c>
      <c r="E21" s="92">
        <v>5000</v>
      </c>
      <c r="F21" s="84"/>
      <c r="G21" s="85">
        <v>5000</v>
      </c>
      <c r="H21" s="85"/>
      <c r="I21" s="85"/>
      <c r="J21" s="85"/>
      <c r="K21" s="85"/>
      <c r="L21" s="85"/>
      <c r="M21" s="85">
        <v>5000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24" customFormat="1" ht="12.75">
      <c r="A22" s="90" t="s">
        <v>106</v>
      </c>
      <c r="B22" s="88">
        <v>200</v>
      </c>
      <c r="C22" s="77">
        <v>180</v>
      </c>
      <c r="D22" s="89" t="s">
        <v>128</v>
      </c>
      <c r="E22" s="92">
        <v>2164200</v>
      </c>
      <c r="F22" s="84"/>
      <c r="G22" s="85">
        <v>2164200</v>
      </c>
      <c r="H22" s="85"/>
      <c r="I22" s="85"/>
      <c r="J22" s="85"/>
      <c r="K22" s="85"/>
      <c r="L22" s="85"/>
      <c r="M22" s="85">
        <v>2164200</v>
      </c>
      <c r="N22" s="85"/>
      <c r="O22" s="85">
        <v>37340.01</v>
      </c>
      <c r="P22" s="85"/>
      <c r="Q22" s="85">
        <v>37340.01</v>
      </c>
      <c r="R22" s="85"/>
      <c r="S22" s="85"/>
      <c r="T22" s="85"/>
      <c r="U22" s="85"/>
      <c r="V22" s="85"/>
      <c r="W22" s="85">
        <v>37340.01</v>
      </c>
      <c r="X22" s="85"/>
    </row>
    <row r="23" spans="1:24" s="24" customFormat="1" ht="12.75">
      <c r="A23" s="90" t="s">
        <v>108</v>
      </c>
      <c r="B23" s="88">
        <v>200</v>
      </c>
      <c r="C23" s="77">
        <v>190</v>
      </c>
      <c r="D23" s="89" t="s">
        <v>129</v>
      </c>
      <c r="E23" s="92">
        <v>2164200</v>
      </c>
      <c r="F23" s="84"/>
      <c r="G23" s="85">
        <v>2164200</v>
      </c>
      <c r="H23" s="85"/>
      <c r="I23" s="85"/>
      <c r="J23" s="85"/>
      <c r="K23" s="85"/>
      <c r="L23" s="85"/>
      <c r="M23" s="85">
        <v>2164200</v>
      </c>
      <c r="N23" s="85"/>
      <c r="O23" s="85">
        <v>37340.01</v>
      </c>
      <c r="P23" s="85"/>
      <c r="Q23" s="85">
        <v>37340.01</v>
      </c>
      <c r="R23" s="85"/>
      <c r="S23" s="85"/>
      <c r="T23" s="85"/>
      <c r="U23" s="85"/>
      <c r="V23" s="85"/>
      <c r="W23" s="85">
        <v>37340.01</v>
      </c>
      <c r="X23" s="85"/>
    </row>
    <row r="24" spans="1:24" s="24" customFormat="1" ht="22.5">
      <c r="A24" s="90" t="s">
        <v>110</v>
      </c>
      <c r="B24" s="88">
        <v>200</v>
      </c>
      <c r="C24" s="77">
        <v>200</v>
      </c>
      <c r="D24" s="89" t="s">
        <v>130</v>
      </c>
      <c r="E24" s="92">
        <v>2164200</v>
      </c>
      <c r="F24" s="84"/>
      <c r="G24" s="85">
        <v>2164200</v>
      </c>
      <c r="H24" s="85"/>
      <c r="I24" s="85"/>
      <c r="J24" s="85"/>
      <c r="K24" s="85"/>
      <c r="L24" s="85"/>
      <c r="M24" s="85">
        <v>2164200</v>
      </c>
      <c r="N24" s="85"/>
      <c r="O24" s="85">
        <v>37340.01</v>
      </c>
      <c r="P24" s="85"/>
      <c r="Q24" s="85">
        <v>37340.01</v>
      </c>
      <c r="R24" s="85"/>
      <c r="S24" s="85"/>
      <c r="T24" s="85"/>
      <c r="U24" s="85"/>
      <c r="V24" s="85"/>
      <c r="W24" s="85">
        <v>37340.01</v>
      </c>
      <c r="X24" s="85"/>
    </row>
    <row r="25" spans="1:24" s="24" customFormat="1" ht="12.75">
      <c r="A25" s="90" t="s">
        <v>112</v>
      </c>
      <c r="B25" s="88">
        <v>200</v>
      </c>
      <c r="C25" s="77">
        <v>210</v>
      </c>
      <c r="D25" s="89" t="s">
        <v>131</v>
      </c>
      <c r="E25" s="92">
        <v>1689600</v>
      </c>
      <c r="F25" s="84"/>
      <c r="G25" s="85">
        <v>1689600</v>
      </c>
      <c r="H25" s="85"/>
      <c r="I25" s="85"/>
      <c r="J25" s="85"/>
      <c r="K25" s="85"/>
      <c r="L25" s="85"/>
      <c r="M25" s="85">
        <v>1689600</v>
      </c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24" customFormat="1" ht="12.75">
      <c r="A26" s="90" t="s">
        <v>114</v>
      </c>
      <c r="B26" s="88">
        <v>200</v>
      </c>
      <c r="C26" s="77">
        <v>230</v>
      </c>
      <c r="D26" s="89" t="s">
        <v>132</v>
      </c>
      <c r="E26" s="92">
        <v>474600</v>
      </c>
      <c r="F26" s="84"/>
      <c r="G26" s="85">
        <v>474600</v>
      </c>
      <c r="H26" s="85"/>
      <c r="I26" s="85"/>
      <c r="J26" s="85"/>
      <c r="K26" s="85"/>
      <c r="L26" s="85"/>
      <c r="M26" s="85">
        <v>474600</v>
      </c>
      <c r="N26" s="85"/>
      <c r="O26" s="85">
        <v>37340.01</v>
      </c>
      <c r="P26" s="85"/>
      <c r="Q26" s="85">
        <v>37340.01</v>
      </c>
      <c r="R26" s="85"/>
      <c r="S26" s="85"/>
      <c r="T26" s="85"/>
      <c r="U26" s="85"/>
      <c r="V26" s="85"/>
      <c r="W26" s="85">
        <v>37340.01</v>
      </c>
      <c r="X26" s="85"/>
    </row>
    <row r="27" spans="1:24" s="24" customFormat="1" ht="12.75">
      <c r="A27" s="90" t="s">
        <v>106</v>
      </c>
      <c r="B27" s="88">
        <v>200</v>
      </c>
      <c r="C27" s="77">
        <v>180</v>
      </c>
      <c r="D27" s="89" t="s">
        <v>133</v>
      </c>
      <c r="E27" s="92">
        <v>209700</v>
      </c>
      <c r="F27" s="84"/>
      <c r="G27" s="85">
        <v>209700</v>
      </c>
      <c r="H27" s="85"/>
      <c r="I27" s="85"/>
      <c r="J27" s="85"/>
      <c r="K27" s="85"/>
      <c r="L27" s="85"/>
      <c r="M27" s="85">
        <v>209700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24" customFormat="1" ht="12.75">
      <c r="A28" s="90" t="s">
        <v>108</v>
      </c>
      <c r="B28" s="88">
        <v>200</v>
      </c>
      <c r="C28" s="77">
        <v>190</v>
      </c>
      <c r="D28" s="89" t="s">
        <v>134</v>
      </c>
      <c r="E28" s="92">
        <v>209700</v>
      </c>
      <c r="F28" s="84"/>
      <c r="G28" s="85">
        <v>209700</v>
      </c>
      <c r="H28" s="85"/>
      <c r="I28" s="85"/>
      <c r="J28" s="85"/>
      <c r="K28" s="85"/>
      <c r="L28" s="85"/>
      <c r="M28" s="85">
        <v>209700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24" customFormat="1" ht="22.5">
      <c r="A29" s="90" t="s">
        <v>110</v>
      </c>
      <c r="B29" s="88">
        <v>200</v>
      </c>
      <c r="C29" s="77">
        <v>200</v>
      </c>
      <c r="D29" s="89" t="s">
        <v>135</v>
      </c>
      <c r="E29" s="92">
        <v>209700</v>
      </c>
      <c r="F29" s="84"/>
      <c r="G29" s="85">
        <v>209700</v>
      </c>
      <c r="H29" s="85"/>
      <c r="I29" s="85"/>
      <c r="J29" s="85"/>
      <c r="K29" s="85"/>
      <c r="L29" s="85"/>
      <c r="M29" s="85">
        <v>209700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24" customFormat="1" ht="12.75">
      <c r="A30" s="90" t="s">
        <v>119</v>
      </c>
      <c r="B30" s="88">
        <v>200</v>
      </c>
      <c r="C30" s="77">
        <v>220</v>
      </c>
      <c r="D30" s="89" t="s">
        <v>136</v>
      </c>
      <c r="E30" s="92">
        <v>161000</v>
      </c>
      <c r="F30" s="84"/>
      <c r="G30" s="85">
        <v>161000</v>
      </c>
      <c r="H30" s="85"/>
      <c r="I30" s="85"/>
      <c r="J30" s="85"/>
      <c r="K30" s="85"/>
      <c r="L30" s="85"/>
      <c r="M30" s="85">
        <v>161000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24" customFormat="1" ht="12.75">
      <c r="A31" s="90" t="s">
        <v>114</v>
      </c>
      <c r="B31" s="88">
        <v>200</v>
      </c>
      <c r="C31" s="77">
        <v>230</v>
      </c>
      <c r="D31" s="89" t="s">
        <v>137</v>
      </c>
      <c r="E31" s="92">
        <v>48700</v>
      </c>
      <c r="F31" s="84"/>
      <c r="G31" s="85">
        <v>48700</v>
      </c>
      <c r="H31" s="85"/>
      <c r="I31" s="85"/>
      <c r="J31" s="85"/>
      <c r="K31" s="85"/>
      <c r="L31" s="85"/>
      <c r="M31" s="85">
        <v>48700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24" customFormat="1" ht="12.75">
      <c r="A32" s="90" t="s">
        <v>106</v>
      </c>
      <c r="B32" s="88">
        <v>200</v>
      </c>
      <c r="C32" s="77">
        <v>180</v>
      </c>
      <c r="D32" s="89" t="s">
        <v>138</v>
      </c>
      <c r="E32" s="92">
        <v>398500</v>
      </c>
      <c r="F32" s="84"/>
      <c r="G32" s="85">
        <v>398500</v>
      </c>
      <c r="H32" s="85"/>
      <c r="I32" s="85"/>
      <c r="J32" s="85"/>
      <c r="K32" s="85"/>
      <c r="L32" s="85"/>
      <c r="M32" s="85">
        <v>398500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24" customFormat="1" ht="12.75">
      <c r="A33" s="90" t="s">
        <v>108</v>
      </c>
      <c r="B33" s="88">
        <v>200</v>
      </c>
      <c r="C33" s="77">
        <v>190</v>
      </c>
      <c r="D33" s="89" t="s">
        <v>139</v>
      </c>
      <c r="E33" s="92">
        <v>188600</v>
      </c>
      <c r="F33" s="84"/>
      <c r="G33" s="85">
        <v>188600</v>
      </c>
      <c r="H33" s="85"/>
      <c r="I33" s="85"/>
      <c r="J33" s="85"/>
      <c r="K33" s="85"/>
      <c r="L33" s="85"/>
      <c r="M33" s="85">
        <v>188600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24" customFormat="1" ht="12.75">
      <c r="A34" s="90" t="s">
        <v>124</v>
      </c>
      <c r="B34" s="88">
        <v>200</v>
      </c>
      <c r="C34" s="77">
        <v>240</v>
      </c>
      <c r="D34" s="89" t="s">
        <v>140</v>
      </c>
      <c r="E34" s="92">
        <v>188600</v>
      </c>
      <c r="F34" s="84"/>
      <c r="G34" s="85">
        <v>188600</v>
      </c>
      <c r="H34" s="85"/>
      <c r="I34" s="85"/>
      <c r="J34" s="85"/>
      <c r="K34" s="85"/>
      <c r="L34" s="85"/>
      <c r="M34" s="85">
        <v>188600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24" customFormat="1" ht="12.75">
      <c r="A35" s="90" t="s">
        <v>141</v>
      </c>
      <c r="B35" s="88">
        <v>200</v>
      </c>
      <c r="C35" s="77">
        <v>250</v>
      </c>
      <c r="D35" s="89" t="s">
        <v>142</v>
      </c>
      <c r="E35" s="92">
        <v>16700</v>
      </c>
      <c r="F35" s="84"/>
      <c r="G35" s="85">
        <v>16700</v>
      </c>
      <c r="H35" s="85"/>
      <c r="I35" s="85"/>
      <c r="J35" s="85"/>
      <c r="K35" s="85"/>
      <c r="L35" s="85"/>
      <c r="M35" s="85">
        <v>16700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24" customFormat="1" ht="12.75">
      <c r="A36" s="90" t="s">
        <v>143</v>
      </c>
      <c r="B36" s="88">
        <v>200</v>
      </c>
      <c r="C36" s="77">
        <v>260</v>
      </c>
      <c r="D36" s="89" t="s">
        <v>144</v>
      </c>
      <c r="E36" s="92">
        <v>1000</v>
      </c>
      <c r="F36" s="84"/>
      <c r="G36" s="85">
        <v>1000</v>
      </c>
      <c r="H36" s="85"/>
      <c r="I36" s="85"/>
      <c r="J36" s="85"/>
      <c r="K36" s="85"/>
      <c r="L36" s="85"/>
      <c r="M36" s="85">
        <v>1000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24" customFormat="1" ht="12.75">
      <c r="A37" s="90" t="s">
        <v>145</v>
      </c>
      <c r="B37" s="88">
        <v>200</v>
      </c>
      <c r="C37" s="77">
        <v>270</v>
      </c>
      <c r="D37" s="89" t="s">
        <v>146</v>
      </c>
      <c r="E37" s="92">
        <v>53200</v>
      </c>
      <c r="F37" s="84"/>
      <c r="G37" s="85">
        <v>53200</v>
      </c>
      <c r="H37" s="85"/>
      <c r="I37" s="85"/>
      <c r="J37" s="85"/>
      <c r="K37" s="85"/>
      <c r="L37" s="85"/>
      <c r="M37" s="85">
        <v>53200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24" customFormat="1" ht="22.5">
      <c r="A38" s="90" t="s">
        <v>147</v>
      </c>
      <c r="B38" s="88">
        <v>200</v>
      </c>
      <c r="C38" s="77">
        <v>290</v>
      </c>
      <c r="D38" s="89" t="s">
        <v>148</v>
      </c>
      <c r="E38" s="92">
        <v>7200</v>
      </c>
      <c r="F38" s="84"/>
      <c r="G38" s="85">
        <v>7200</v>
      </c>
      <c r="H38" s="85"/>
      <c r="I38" s="85"/>
      <c r="J38" s="85"/>
      <c r="K38" s="85"/>
      <c r="L38" s="85"/>
      <c r="M38" s="85">
        <v>7200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24" customFormat="1" ht="12.75">
      <c r="A39" s="90" t="s">
        <v>126</v>
      </c>
      <c r="B39" s="88">
        <v>200</v>
      </c>
      <c r="C39" s="77">
        <v>300</v>
      </c>
      <c r="D39" s="89" t="s">
        <v>149</v>
      </c>
      <c r="E39" s="92">
        <v>110500</v>
      </c>
      <c r="F39" s="84"/>
      <c r="G39" s="85">
        <v>110500</v>
      </c>
      <c r="H39" s="85"/>
      <c r="I39" s="85"/>
      <c r="J39" s="85"/>
      <c r="K39" s="85"/>
      <c r="L39" s="85"/>
      <c r="M39" s="85">
        <v>110500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24" customFormat="1" ht="12.75">
      <c r="A40" s="90" t="s">
        <v>150</v>
      </c>
      <c r="B40" s="88">
        <v>200</v>
      </c>
      <c r="C40" s="77">
        <v>433</v>
      </c>
      <c r="D40" s="89" t="s">
        <v>151</v>
      </c>
      <c r="E40" s="92">
        <v>209900</v>
      </c>
      <c r="F40" s="84"/>
      <c r="G40" s="85">
        <v>209900</v>
      </c>
      <c r="H40" s="85"/>
      <c r="I40" s="85"/>
      <c r="J40" s="85"/>
      <c r="K40" s="85"/>
      <c r="L40" s="85"/>
      <c r="M40" s="85">
        <v>209900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24" customFormat="1" ht="22.5">
      <c r="A41" s="90" t="s">
        <v>152</v>
      </c>
      <c r="B41" s="88">
        <v>200</v>
      </c>
      <c r="C41" s="77">
        <v>440</v>
      </c>
      <c r="D41" s="89" t="s">
        <v>153</v>
      </c>
      <c r="E41" s="92">
        <v>209900</v>
      </c>
      <c r="F41" s="84"/>
      <c r="G41" s="85">
        <v>209900</v>
      </c>
      <c r="H41" s="85"/>
      <c r="I41" s="85"/>
      <c r="J41" s="85"/>
      <c r="K41" s="85"/>
      <c r="L41" s="85"/>
      <c r="M41" s="85">
        <v>209900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24" customFormat="1" ht="12.75">
      <c r="A42" s="90" t="s">
        <v>106</v>
      </c>
      <c r="B42" s="88">
        <v>200</v>
      </c>
      <c r="C42" s="77">
        <v>180</v>
      </c>
      <c r="D42" s="89" t="s">
        <v>154</v>
      </c>
      <c r="E42" s="92">
        <v>86000</v>
      </c>
      <c r="F42" s="84"/>
      <c r="G42" s="85">
        <v>86000</v>
      </c>
      <c r="H42" s="85"/>
      <c r="I42" s="85"/>
      <c r="J42" s="85"/>
      <c r="K42" s="85"/>
      <c r="L42" s="85"/>
      <c r="M42" s="85">
        <v>86000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24" customFormat="1" ht="12.75">
      <c r="A43" s="90" t="s">
        <v>108</v>
      </c>
      <c r="B43" s="88">
        <v>200</v>
      </c>
      <c r="C43" s="77">
        <v>190</v>
      </c>
      <c r="D43" s="89" t="s">
        <v>155</v>
      </c>
      <c r="E43" s="92">
        <v>86000</v>
      </c>
      <c r="F43" s="84"/>
      <c r="G43" s="85">
        <v>86000</v>
      </c>
      <c r="H43" s="85"/>
      <c r="I43" s="85"/>
      <c r="J43" s="85"/>
      <c r="K43" s="85"/>
      <c r="L43" s="85"/>
      <c r="M43" s="85">
        <v>86000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24" customFormat="1" ht="12.75">
      <c r="A44" s="90" t="s">
        <v>156</v>
      </c>
      <c r="B44" s="88">
        <v>200</v>
      </c>
      <c r="C44" s="77">
        <v>432</v>
      </c>
      <c r="D44" s="89" t="s">
        <v>157</v>
      </c>
      <c r="E44" s="92">
        <v>86000</v>
      </c>
      <c r="F44" s="84"/>
      <c r="G44" s="85">
        <v>86000</v>
      </c>
      <c r="H44" s="85"/>
      <c r="I44" s="85"/>
      <c r="J44" s="85"/>
      <c r="K44" s="85"/>
      <c r="L44" s="85"/>
      <c r="M44" s="85">
        <v>86000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s="24" customFormat="1" ht="12.75">
      <c r="A45" s="90" t="s">
        <v>106</v>
      </c>
      <c r="B45" s="88">
        <v>200</v>
      </c>
      <c r="C45" s="77">
        <v>180</v>
      </c>
      <c r="D45" s="89" t="s">
        <v>158</v>
      </c>
      <c r="E45" s="92">
        <v>59700</v>
      </c>
      <c r="F45" s="84"/>
      <c r="G45" s="85">
        <v>59700</v>
      </c>
      <c r="H45" s="85"/>
      <c r="I45" s="85"/>
      <c r="J45" s="85"/>
      <c r="K45" s="85"/>
      <c r="L45" s="85"/>
      <c r="M45" s="85">
        <v>59700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24" customFormat="1" ht="12.75">
      <c r="A46" s="90" t="s">
        <v>108</v>
      </c>
      <c r="B46" s="88">
        <v>200</v>
      </c>
      <c r="C46" s="77">
        <v>190</v>
      </c>
      <c r="D46" s="89" t="s">
        <v>159</v>
      </c>
      <c r="E46" s="92">
        <v>59700</v>
      </c>
      <c r="F46" s="84"/>
      <c r="G46" s="85">
        <v>59700</v>
      </c>
      <c r="H46" s="85"/>
      <c r="I46" s="85"/>
      <c r="J46" s="85"/>
      <c r="K46" s="85"/>
      <c r="L46" s="85"/>
      <c r="M46" s="85">
        <v>59700</v>
      </c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24" customFormat="1" ht="12.75">
      <c r="A47" s="90" t="s">
        <v>124</v>
      </c>
      <c r="B47" s="88">
        <v>200</v>
      </c>
      <c r="C47" s="77">
        <v>240</v>
      </c>
      <c r="D47" s="89" t="s">
        <v>160</v>
      </c>
      <c r="E47" s="92">
        <v>56700</v>
      </c>
      <c r="F47" s="84"/>
      <c r="G47" s="85">
        <v>56700</v>
      </c>
      <c r="H47" s="85"/>
      <c r="I47" s="85"/>
      <c r="J47" s="85"/>
      <c r="K47" s="85"/>
      <c r="L47" s="85"/>
      <c r="M47" s="85">
        <v>56700</v>
      </c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s="24" customFormat="1" ht="12.75">
      <c r="A48" s="90" t="s">
        <v>126</v>
      </c>
      <c r="B48" s="88">
        <v>200</v>
      </c>
      <c r="C48" s="77">
        <v>300</v>
      </c>
      <c r="D48" s="89" t="s">
        <v>161</v>
      </c>
      <c r="E48" s="92">
        <v>56700</v>
      </c>
      <c r="F48" s="84"/>
      <c r="G48" s="85">
        <v>56700</v>
      </c>
      <c r="H48" s="85"/>
      <c r="I48" s="85"/>
      <c r="J48" s="85"/>
      <c r="K48" s="85"/>
      <c r="L48" s="85"/>
      <c r="M48" s="85">
        <v>56700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24" customFormat="1" ht="12.75">
      <c r="A49" s="90" t="s">
        <v>156</v>
      </c>
      <c r="B49" s="88">
        <v>200</v>
      </c>
      <c r="C49" s="77">
        <v>432</v>
      </c>
      <c r="D49" s="89" t="s">
        <v>162</v>
      </c>
      <c r="E49" s="92">
        <v>3000</v>
      </c>
      <c r="F49" s="84"/>
      <c r="G49" s="85">
        <v>3000</v>
      </c>
      <c r="H49" s="85"/>
      <c r="I49" s="85"/>
      <c r="J49" s="85"/>
      <c r="K49" s="85"/>
      <c r="L49" s="85"/>
      <c r="M49" s="85">
        <v>3000</v>
      </c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s="24" customFormat="1" ht="12.75">
      <c r="A50" s="90" t="s">
        <v>106</v>
      </c>
      <c r="B50" s="88">
        <v>200</v>
      </c>
      <c r="C50" s="77">
        <v>180</v>
      </c>
      <c r="D50" s="89" t="s">
        <v>163</v>
      </c>
      <c r="E50" s="92">
        <v>65900</v>
      </c>
      <c r="F50" s="84"/>
      <c r="G50" s="85">
        <v>65900</v>
      </c>
      <c r="H50" s="85"/>
      <c r="I50" s="85"/>
      <c r="J50" s="85"/>
      <c r="K50" s="85"/>
      <c r="L50" s="85"/>
      <c r="M50" s="85">
        <v>65900</v>
      </c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s="24" customFormat="1" ht="12.75">
      <c r="A51" s="90" t="s">
        <v>108</v>
      </c>
      <c r="B51" s="88">
        <v>200</v>
      </c>
      <c r="C51" s="77">
        <v>190</v>
      </c>
      <c r="D51" s="89" t="s">
        <v>164</v>
      </c>
      <c r="E51" s="92">
        <v>65900</v>
      </c>
      <c r="F51" s="84"/>
      <c r="G51" s="85">
        <v>65900</v>
      </c>
      <c r="H51" s="85"/>
      <c r="I51" s="85"/>
      <c r="J51" s="85"/>
      <c r="K51" s="85"/>
      <c r="L51" s="85"/>
      <c r="M51" s="85">
        <v>65900</v>
      </c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s="24" customFormat="1" ht="22.5">
      <c r="A52" s="90" t="s">
        <v>110</v>
      </c>
      <c r="B52" s="88">
        <v>200</v>
      </c>
      <c r="C52" s="77">
        <v>200</v>
      </c>
      <c r="D52" s="89" t="s">
        <v>165</v>
      </c>
      <c r="E52" s="92">
        <v>65900</v>
      </c>
      <c r="F52" s="84"/>
      <c r="G52" s="85">
        <v>65900</v>
      </c>
      <c r="H52" s="85"/>
      <c r="I52" s="85"/>
      <c r="J52" s="85"/>
      <c r="K52" s="85"/>
      <c r="L52" s="85"/>
      <c r="M52" s="85">
        <v>65900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s="24" customFormat="1" ht="12.75">
      <c r="A53" s="90" t="s">
        <v>112</v>
      </c>
      <c r="B53" s="88">
        <v>200</v>
      </c>
      <c r="C53" s="77">
        <v>210</v>
      </c>
      <c r="D53" s="89" t="s">
        <v>166</v>
      </c>
      <c r="E53" s="92">
        <v>50600</v>
      </c>
      <c r="F53" s="84"/>
      <c r="G53" s="85">
        <v>50600</v>
      </c>
      <c r="H53" s="85"/>
      <c r="I53" s="85"/>
      <c r="J53" s="85"/>
      <c r="K53" s="85"/>
      <c r="L53" s="85"/>
      <c r="M53" s="85">
        <v>50600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s="24" customFormat="1" ht="12.75">
      <c r="A54" s="90" t="s">
        <v>114</v>
      </c>
      <c r="B54" s="88">
        <v>200</v>
      </c>
      <c r="C54" s="77">
        <v>230</v>
      </c>
      <c r="D54" s="89" t="s">
        <v>167</v>
      </c>
      <c r="E54" s="92">
        <v>15300</v>
      </c>
      <c r="F54" s="84"/>
      <c r="G54" s="85">
        <v>15300</v>
      </c>
      <c r="H54" s="85"/>
      <c r="I54" s="85"/>
      <c r="J54" s="85"/>
      <c r="K54" s="85"/>
      <c r="L54" s="85"/>
      <c r="M54" s="85">
        <v>15300</v>
      </c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24" customFormat="1" ht="12.75">
      <c r="A55" s="90" t="s">
        <v>106</v>
      </c>
      <c r="B55" s="88">
        <v>200</v>
      </c>
      <c r="C55" s="77">
        <v>180</v>
      </c>
      <c r="D55" s="89" t="s">
        <v>168</v>
      </c>
      <c r="E55" s="92">
        <v>33200</v>
      </c>
      <c r="F55" s="84"/>
      <c r="G55" s="85">
        <v>33200</v>
      </c>
      <c r="H55" s="85"/>
      <c r="I55" s="85"/>
      <c r="J55" s="85"/>
      <c r="K55" s="85"/>
      <c r="L55" s="85"/>
      <c r="M55" s="85">
        <v>33200</v>
      </c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24" customFormat="1" ht="12.75">
      <c r="A56" s="90" t="s">
        <v>108</v>
      </c>
      <c r="B56" s="88">
        <v>200</v>
      </c>
      <c r="C56" s="77">
        <v>190</v>
      </c>
      <c r="D56" s="89" t="s">
        <v>169</v>
      </c>
      <c r="E56" s="92">
        <v>33200</v>
      </c>
      <c r="F56" s="84"/>
      <c r="G56" s="85">
        <v>33200</v>
      </c>
      <c r="H56" s="85"/>
      <c r="I56" s="85"/>
      <c r="J56" s="85"/>
      <c r="K56" s="85"/>
      <c r="L56" s="85"/>
      <c r="M56" s="85">
        <v>33200</v>
      </c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24" customFormat="1" ht="12.75">
      <c r="A57" s="90" t="s">
        <v>170</v>
      </c>
      <c r="B57" s="88">
        <v>200</v>
      </c>
      <c r="C57" s="77">
        <v>370</v>
      </c>
      <c r="D57" s="89" t="s">
        <v>171</v>
      </c>
      <c r="E57" s="92">
        <v>33200</v>
      </c>
      <c r="F57" s="84"/>
      <c r="G57" s="85">
        <v>33200</v>
      </c>
      <c r="H57" s="85"/>
      <c r="I57" s="85"/>
      <c r="J57" s="85"/>
      <c r="K57" s="85"/>
      <c r="L57" s="85"/>
      <c r="M57" s="85">
        <v>33200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24" customFormat="1" ht="33.75">
      <c r="A58" s="90" t="s">
        <v>172</v>
      </c>
      <c r="B58" s="88">
        <v>200</v>
      </c>
      <c r="C58" s="77">
        <v>380</v>
      </c>
      <c r="D58" s="89" t="s">
        <v>173</v>
      </c>
      <c r="E58" s="92">
        <v>33200</v>
      </c>
      <c r="F58" s="84"/>
      <c r="G58" s="85">
        <v>33200</v>
      </c>
      <c r="H58" s="85"/>
      <c r="I58" s="85"/>
      <c r="J58" s="85"/>
      <c r="K58" s="85"/>
      <c r="L58" s="85"/>
      <c r="M58" s="85">
        <v>33200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24" customFormat="1" ht="12.75">
      <c r="A59" s="90" t="s">
        <v>106</v>
      </c>
      <c r="B59" s="88">
        <v>200</v>
      </c>
      <c r="C59" s="77">
        <v>180</v>
      </c>
      <c r="D59" s="89" t="s">
        <v>174</v>
      </c>
      <c r="E59" s="92">
        <v>5500</v>
      </c>
      <c r="F59" s="84"/>
      <c r="G59" s="85">
        <v>5500</v>
      </c>
      <c r="H59" s="85"/>
      <c r="I59" s="85"/>
      <c r="J59" s="85"/>
      <c r="K59" s="85"/>
      <c r="L59" s="85"/>
      <c r="M59" s="85">
        <v>5500</v>
      </c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24" customFormat="1" ht="12.75">
      <c r="A60" s="90" t="s">
        <v>108</v>
      </c>
      <c r="B60" s="88">
        <v>200</v>
      </c>
      <c r="C60" s="77">
        <v>190</v>
      </c>
      <c r="D60" s="89" t="s">
        <v>175</v>
      </c>
      <c r="E60" s="92">
        <v>5500</v>
      </c>
      <c r="F60" s="84"/>
      <c r="G60" s="85">
        <v>5500</v>
      </c>
      <c r="H60" s="85"/>
      <c r="I60" s="85"/>
      <c r="J60" s="85"/>
      <c r="K60" s="85"/>
      <c r="L60" s="85"/>
      <c r="M60" s="85">
        <v>5500</v>
      </c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24" customFormat="1" ht="12.75">
      <c r="A61" s="90" t="s">
        <v>124</v>
      </c>
      <c r="B61" s="88">
        <v>200</v>
      </c>
      <c r="C61" s="77">
        <v>240</v>
      </c>
      <c r="D61" s="89" t="s">
        <v>176</v>
      </c>
      <c r="E61" s="92">
        <v>5500</v>
      </c>
      <c r="F61" s="84"/>
      <c r="G61" s="85">
        <v>5500</v>
      </c>
      <c r="H61" s="85"/>
      <c r="I61" s="85"/>
      <c r="J61" s="85"/>
      <c r="K61" s="85"/>
      <c r="L61" s="85"/>
      <c r="M61" s="85">
        <v>5500</v>
      </c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24" customFormat="1" ht="12.75">
      <c r="A62" s="90" t="s">
        <v>126</v>
      </c>
      <c r="B62" s="88">
        <v>200</v>
      </c>
      <c r="C62" s="77">
        <v>300</v>
      </c>
      <c r="D62" s="89" t="s">
        <v>177</v>
      </c>
      <c r="E62" s="92">
        <v>5500</v>
      </c>
      <c r="F62" s="84"/>
      <c r="G62" s="85">
        <v>5500</v>
      </c>
      <c r="H62" s="85"/>
      <c r="I62" s="85"/>
      <c r="J62" s="85"/>
      <c r="K62" s="85"/>
      <c r="L62" s="85"/>
      <c r="M62" s="85">
        <v>5500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24" customFormat="1" ht="12.75">
      <c r="A63" s="90" t="s">
        <v>106</v>
      </c>
      <c r="B63" s="88">
        <v>200</v>
      </c>
      <c r="C63" s="77">
        <v>180</v>
      </c>
      <c r="D63" s="89" t="s">
        <v>178</v>
      </c>
      <c r="E63" s="92">
        <v>2200</v>
      </c>
      <c r="F63" s="84"/>
      <c r="G63" s="85">
        <v>2200</v>
      </c>
      <c r="H63" s="85"/>
      <c r="I63" s="85"/>
      <c r="J63" s="85"/>
      <c r="K63" s="85"/>
      <c r="L63" s="85"/>
      <c r="M63" s="85">
        <v>2200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24" customFormat="1" ht="12.75">
      <c r="A64" s="90" t="s">
        <v>108</v>
      </c>
      <c r="B64" s="88">
        <v>200</v>
      </c>
      <c r="C64" s="77">
        <v>190</v>
      </c>
      <c r="D64" s="89" t="s">
        <v>179</v>
      </c>
      <c r="E64" s="92">
        <v>2200</v>
      </c>
      <c r="F64" s="84"/>
      <c r="G64" s="85">
        <v>2200</v>
      </c>
      <c r="H64" s="85"/>
      <c r="I64" s="85"/>
      <c r="J64" s="85"/>
      <c r="K64" s="85"/>
      <c r="L64" s="85"/>
      <c r="M64" s="85">
        <v>2200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s="24" customFormat="1" ht="12.75">
      <c r="A65" s="90" t="s">
        <v>124</v>
      </c>
      <c r="B65" s="88">
        <v>200</v>
      </c>
      <c r="C65" s="77">
        <v>240</v>
      </c>
      <c r="D65" s="89" t="s">
        <v>180</v>
      </c>
      <c r="E65" s="92">
        <v>2200</v>
      </c>
      <c r="F65" s="84"/>
      <c r="G65" s="85">
        <v>2200</v>
      </c>
      <c r="H65" s="85"/>
      <c r="I65" s="85"/>
      <c r="J65" s="85"/>
      <c r="K65" s="85"/>
      <c r="L65" s="85"/>
      <c r="M65" s="85">
        <v>2200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s="24" customFormat="1" ht="12.75">
      <c r="A66" s="90" t="s">
        <v>126</v>
      </c>
      <c r="B66" s="88">
        <v>200</v>
      </c>
      <c r="C66" s="77">
        <v>300</v>
      </c>
      <c r="D66" s="89" t="s">
        <v>181</v>
      </c>
      <c r="E66" s="92">
        <v>2200</v>
      </c>
      <c r="F66" s="84"/>
      <c r="G66" s="85">
        <v>2200</v>
      </c>
      <c r="H66" s="85"/>
      <c r="I66" s="85"/>
      <c r="J66" s="85"/>
      <c r="K66" s="85"/>
      <c r="L66" s="85"/>
      <c r="M66" s="85">
        <v>2200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24" customFormat="1" ht="12.75">
      <c r="A67" s="90" t="s">
        <v>106</v>
      </c>
      <c r="B67" s="88">
        <v>200</v>
      </c>
      <c r="C67" s="77">
        <v>180</v>
      </c>
      <c r="D67" s="89" t="s">
        <v>182</v>
      </c>
      <c r="E67" s="92">
        <v>40000</v>
      </c>
      <c r="F67" s="84"/>
      <c r="G67" s="85">
        <v>40000</v>
      </c>
      <c r="H67" s="85"/>
      <c r="I67" s="85"/>
      <c r="J67" s="85"/>
      <c r="K67" s="85"/>
      <c r="L67" s="85"/>
      <c r="M67" s="85">
        <v>40000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24" customFormat="1" ht="12.75">
      <c r="A68" s="90" t="s">
        <v>108</v>
      </c>
      <c r="B68" s="88">
        <v>200</v>
      </c>
      <c r="C68" s="77">
        <v>190</v>
      </c>
      <c r="D68" s="89" t="s">
        <v>183</v>
      </c>
      <c r="E68" s="92">
        <v>40000</v>
      </c>
      <c r="F68" s="84"/>
      <c r="G68" s="85">
        <v>40000</v>
      </c>
      <c r="H68" s="85"/>
      <c r="I68" s="85"/>
      <c r="J68" s="85"/>
      <c r="K68" s="85"/>
      <c r="L68" s="85"/>
      <c r="M68" s="85">
        <v>40000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24" customFormat="1" ht="12.75">
      <c r="A69" s="90" t="s">
        <v>124</v>
      </c>
      <c r="B69" s="88">
        <v>200</v>
      </c>
      <c r="C69" s="77">
        <v>240</v>
      </c>
      <c r="D69" s="89" t="s">
        <v>184</v>
      </c>
      <c r="E69" s="92">
        <v>40000</v>
      </c>
      <c r="F69" s="84"/>
      <c r="G69" s="85">
        <v>40000</v>
      </c>
      <c r="H69" s="85"/>
      <c r="I69" s="85"/>
      <c r="J69" s="85"/>
      <c r="K69" s="85"/>
      <c r="L69" s="85"/>
      <c r="M69" s="85">
        <v>40000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24" customFormat="1" ht="22.5">
      <c r="A70" s="90" t="s">
        <v>147</v>
      </c>
      <c r="B70" s="88">
        <v>200</v>
      </c>
      <c r="C70" s="77">
        <v>290</v>
      </c>
      <c r="D70" s="89" t="s">
        <v>185</v>
      </c>
      <c r="E70" s="92">
        <v>40000</v>
      </c>
      <c r="F70" s="84"/>
      <c r="G70" s="85">
        <v>40000</v>
      </c>
      <c r="H70" s="85"/>
      <c r="I70" s="85"/>
      <c r="J70" s="85"/>
      <c r="K70" s="85"/>
      <c r="L70" s="85"/>
      <c r="M70" s="85">
        <v>40000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24" customFormat="1" ht="12.75">
      <c r="A71" s="90" t="s">
        <v>106</v>
      </c>
      <c r="B71" s="88">
        <v>200</v>
      </c>
      <c r="C71" s="77">
        <v>180</v>
      </c>
      <c r="D71" s="89" t="s">
        <v>186</v>
      </c>
      <c r="E71" s="92">
        <v>198800</v>
      </c>
      <c r="F71" s="84"/>
      <c r="G71" s="85">
        <v>198800</v>
      </c>
      <c r="H71" s="85"/>
      <c r="I71" s="85"/>
      <c r="J71" s="85"/>
      <c r="K71" s="85"/>
      <c r="L71" s="85"/>
      <c r="M71" s="85">
        <v>198800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24" customFormat="1" ht="12.75">
      <c r="A72" s="90" t="s">
        <v>108</v>
      </c>
      <c r="B72" s="88">
        <v>200</v>
      </c>
      <c r="C72" s="77">
        <v>190</v>
      </c>
      <c r="D72" s="89" t="s">
        <v>187</v>
      </c>
      <c r="E72" s="92">
        <v>198800</v>
      </c>
      <c r="F72" s="84"/>
      <c r="G72" s="85">
        <v>198800</v>
      </c>
      <c r="H72" s="85"/>
      <c r="I72" s="85"/>
      <c r="J72" s="85"/>
      <c r="K72" s="85"/>
      <c r="L72" s="85"/>
      <c r="M72" s="85">
        <v>198800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24" customFormat="1" ht="12.75">
      <c r="A73" s="90" t="s">
        <v>124</v>
      </c>
      <c r="B73" s="88">
        <v>200</v>
      </c>
      <c r="C73" s="77">
        <v>240</v>
      </c>
      <c r="D73" s="89" t="s">
        <v>188</v>
      </c>
      <c r="E73" s="92">
        <v>198800</v>
      </c>
      <c r="F73" s="84"/>
      <c r="G73" s="85">
        <v>198800</v>
      </c>
      <c r="H73" s="85"/>
      <c r="I73" s="85"/>
      <c r="J73" s="85"/>
      <c r="K73" s="85"/>
      <c r="L73" s="85"/>
      <c r="M73" s="85">
        <v>198800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24" customFormat="1" ht="22.5">
      <c r="A74" s="90" t="s">
        <v>147</v>
      </c>
      <c r="B74" s="88">
        <v>200</v>
      </c>
      <c r="C74" s="77">
        <v>290</v>
      </c>
      <c r="D74" s="89" t="s">
        <v>189</v>
      </c>
      <c r="E74" s="92">
        <v>198800</v>
      </c>
      <c r="F74" s="84"/>
      <c r="G74" s="85">
        <v>198800</v>
      </c>
      <c r="H74" s="85"/>
      <c r="I74" s="85"/>
      <c r="J74" s="85"/>
      <c r="K74" s="85"/>
      <c r="L74" s="85"/>
      <c r="M74" s="85">
        <v>198800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24" customFormat="1" ht="12.75">
      <c r="A75" s="90" t="s">
        <v>106</v>
      </c>
      <c r="B75" s="88">
        <v>200</v>
      </c>
      <c r="C75" s="77">
        <v>180</v>
      </c>
      <c r="D75" s="89" t="s">
        <v>190</v>
      </c>
      <c r="E75" s="92">
        <v>336100</v>
      </c>
      <c r="F75" s="84"/>
      <c r="G75" s="85">
        <v>336100</v>
      </c>
      <c r="H75" s="85"/>
      <c r="I75" s="85"/>
      <c r="J75" s="85"/>
      <c r="K75" s="85"/>
      <c r="L75" s="85"/>
      <c r="M75" s="85">
        <v>336100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24" customFormat="1" ht="12.75">
      <c r="A76" s="90" t="s">
        <v>108</v>
      </c>
      <c r="B76" s="88">
        <v>200</v>
      </c>
      <c r="C76" s="77">
        <v>190</v>
      </c>
      <c r="D76" s="89" t="s">
        <v>191</v>
      </c>
      <c r="E76" s="92">
        <v>336100</v>
      </c>
      <c r="F76" s="84"/>
      <c r="G76" s="85">
        <v>336100</v>
      </c>
      <c r="H76" s="85"/>
      <c r="I76" s="85"/>
      <c r="J76" s="85"/>
      <c r="K76" s="85"/>
      <c r="L76" s="85"/>
      <c r="M76" s="85">
        <v>336100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24" customFormat="1" ht="22.5">
      <c r="A77" s="90" t="s">
        <v>192</v>
      </c>
      <c r="B77" s="88">
        <v>200</v>
      </c>
      <c r="C77" s="77">
        <v>340</v>
      </c>
      <c r="D77" s="89" t="s">
        <v>193</v>
      </c>
      <c r="E77" s="92">
        <v>336100</v>
      </c>
      <c r="F77" s="84"/>
      <c r="G77" s="85">
        <v>336100</v>
      </c>
      <c r="H77" s="85"/>
      <c r="I77" s="85"/>
      <c r="J77" s="85"/>
      <c r="K77" s="85"/>
      <c r="L77" s="85"/>
      <c r="M77" s="85">
        <v>336100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24" customFormat="1" ht="33.75">
      <c r="A78" s="90" t="s">
        <v>194</v>
      </c>
      <c r="B78" s="88">
        <v>200</v>
      </c>
      <c r="C78" s="77">
        <v>350</v>
      </c>
      <c r="D78" s="89" t="s">
        <v>195</v>
      </c>
      <c r="E78" s="92">
        <v>336100</v>
      </c>
      <c r="F78" s="84"/>
      <c r="G78" s="85">
        <v>336100</v>
      </c>
      <c r="H78" s="85"/>
      <c r="I78" s="85"/>
      <c r="J78" s="85"/>
      <c r="K78" s="85"/>
      <c r="L78" s="85"/>
      <c r="M78" s="85">
        <v>336100</v>
      </c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24" customFormat="1" ht="12.75">
      <c r="A79" s="90" t="s">
        <v>106</v>
      </c>
      <c r="B79" s="88">
        <v>200</v>
      </c>
      <c r="C79" s="77">
        <v>180</v>
      </c>
      <c r="D79" s="89" t="s">
        <v>196</v>
      </c>
      <c r="E79" s="92">
        <v>156700</v>
      </c>
      <c r="F79" s="84"/>
      <c r="G79" s="85">
        <v>156700</v>
      </c>
      <c r="H79" s="85"/>
      <c r="I79" s="85"/>
      <c r="J79" s="85"/>
      <c r="K79" s="85"/>
      <c r="L79" s="85"/>
      <c r="M79" s="85">
        <v>156700</v>
      </c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24" customFormat="1" ht="12.75">
      <c r="A80" s="90" t="s">
        <v>108</v>
      </c>
      <c r="B80" s="88">
        <v>200</v>
      </c>
      <c r="C80" s="77">
        <v>190</v>
      </c>
      <c r="D80" s="89" t="s">
        <v>197</v>
      </c>
      <c r="E80" s="92">
        <v>151700</v>
      </c>
      <c r="F80" s="84"/>
      <c r="G80" s="85">
        <v>151700</v>
      </c>
      <c r="H80" s="85"/>
      <c r="I80" s="85"/>
      <c r="J80" s="85"/>
      <c r="K80" s="85"/>
      <c r="L80" s="85"/>
      <c r="M80" s="85">
        <v>151700</v>
      </c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s="24" customFormat="1" ht="12.75">
      <c r="A81" s="90" t="s">
        <v>124</v>
      </c>
      <c r="B81" s="88">
        <v>200</v>
      </c>
      <c r="C81" s="77">
        <v>240</v>
      </c>
      <c r="D81" s="89" t="s">
        <v>198</v>
      </c>
      <c r="E81" s="92">
        <v>151700</v>
      </c>
      <c r="F81" s="84"/>
      <c r="G81" s="85">
        <v>151700</v>
      </c>
      <c r="H81" s="85"/>
      <c r="I81" s="85"/>
      <c r="J81" s="85"/>
      <c r="K81" s="85"/>
      <c r="L81" s="85"/>
      <c r="M81" s="85">
        <v>151700</v>
      </c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s="24" customFormat="1" ht="12.75">
      <c r="A82" s="90" t="s">
        <v>145</v>
      </c>
      <c r="B82" s="88">
        <v>200</v>
      </c>
      <c r="C82" s="77">
        <v>270</v>
      </c>
      <c r="D82" s="89" t="s">
        <v>199</v>
      </c>
      <c r="E82" s="92">
        <v>107500</v>
      </c>
      <c r="F82" s="84"/>
      <c r="G82" s="85">
        <v>107500</v>
      </c>
      <c r="H82" s="85"/>
      <c r="I82" s="85"/>
      <c r="J82" s="85"/>
      <c r="K82" s="85"/>
      <c r="L82" s="85"/>
      <c r="M82" s="85">
        <v>107500</v>
      </c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1:24" s="24" customFormat="1" ht="22.5">
      <c r="A83" s="90" t="s">
        <v>147</v>
      </c>
      <c r="B83" s="88">
        <v>200</v>
      </c>
      <c r="C83" s="77">
        <v>290</v>
      </c>
      <c r="D83" s="89" t="s">
        <v>200</v>
      </c>
      <c r="E83" s="92">
        <v>40200</v>
      </c>
      <c r="F83" s="84"/>
      <c r="G83" s="85">
        <v>40200</v>
      </c>
      <c r="H83" s="85"/>
      <c r="I83" s="85"/>
      <c r="J83" s="85"/>
      <c r="K83" s="85"/>
      <c r="L83" s="85"/>
      <c r="M83" s="85">
        <v>40200</v>
      </c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s="24" customFormat="1" ht="12.75">
      <c r="A84" s="90" t="s">
        <v>126</v>
      </c>
      <c r="B84" s="88">
        <v>200</v>
      </c>
      <c r="C84" s="77">
        <v>300</v>
      </c>
      <c r="D84" s="89" t="s">
        <v>201</v>
      </c>
      <c r="E84" s="92">
        <v>4000</v>
      </c>
      <c r="F84" s="84"/>
      <c r="G84" s="85">
        <v>4000</v>
      </c>
      <c r="H84" s="85"/>
      <c r="I84" s="85"/>
      <c r="J84" s="85"/>
      <c r="K84" s="85"/>
      <c r="L84" s="85"/>
      <c r="M84" s="85">
        <v>4000</v>
      </c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s="24" customFormat="1" ht="12.75">
      <c r="A85" s="90" t="s">
        <v>150</v>
      </c>
      <c r="B85" s="88">
        <v>200</v>
      </c>
      <c r="C85" s="77">
        <v>433</v>
      </c>
      <c r="D85" s="89" t="s">
        <v>202</v>
      </c>
      <c r="E85" s="92">
        <v>5000</v>
      </c>
      <c r="F85" s="84"/>
      <c r="G85" s="85">
        <v>5000</v>
      </c>
      <c r="H85" s="85"/>
      <c r="I85" s="85"/>
      <c r="J85" s="85"/>
      <c r="K85" s="85"/>
      <c r="L85" s="85"/>
      <c r="M85" s="85">
        <v>5000</v>
      </c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s="24" customFormat="1" ht="22.5">
      <c r="A86" s="90" t="s">
        <v>152</v>
      </c>
      <c r="B86" s="88">
        <v>200</v>
      </c>
      <c r="C86" s="77">
        <v>440</v>
      </c>
      <c r="D86" s="89" t="s">
        <v>203</v>
      </c>
      <c r="E86" s="92">
        <v>5000</v>
      </c>
      <c r="F86" s="84"/>
      <c r="G86" s="85">
        <v>5000</v>
      </c>
      <c r="H86" s="85"/>
      <c r="I86" s="85"/>
      <c r="J86" s="85"/>
      <c r="K86" s="85"/>
      <c r="L86" s="85"/>
      <c r="M86" s="85">
        <v>5000</v>
      </c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s="24" customFormat="1" ht="12.75">
      <c r="A87" s="90" t="s">
        <v>106</v>
      </c>
      <c r="B87" s="88">
        <v>200</v>
      </c>
      <c r="C87" s="77">
        <v>180</v>
      </c>
      <c r="D87" s="89" t="s">
        <v>204</v>
      </c>
      <c r="E87" s="92">
        <v>48800</v>
      </c>
      <c r="F87" s="84"/>
      <c r="G87" s="85">
        <v>48800</v>
      </c>
      <c r="H87" s="85"/>
      <c r="I87" s="85"/>
      <c r="J87" s="85"/>
      <c r="K87" s="85"/>
      <c r="L87" s="85"/>
      <c r="M87" s="85">
        <v>48800</v>
      </c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s="24" customFormat="1" ht="12.75">
      <c r="A88" s="90" t="s">
        <v>108</v>
      </c>
      <c r="B88" s="88">
        <v>200</v>
      </c>
      <c r="C88" s="77">
        <v>190</v>
      </c>
      <c r="D88" s="89" t="s">
        <v>205</v>
      </c>
      <c r="E88" s="92">
        <v>48800</v>
      </c>
      <c r="F88" s="84"/>
      <c r="G88" s="85">
        <v>48800</v>
      </c>
      <c r="H88" s="85"/>
      <c r="I88" s="85"/>
      <c r="J88" s="85"/>
      <c r="K88" s="85"/>
      <c r="L88" s="85"/>
      <c r="M88" s="85">
        <v>48800</v>
      </c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1:24" s="24" customFormat="1" ht="12.75">
      <c r="A89" s="90" t="s">
        <v>170</v>
      </c>
      <c r="B89" s="88">
        <v>200</v>
      </c>
      <c r="C89" s="77">
        <v>370</v>
      </c>
      <c r="D89" s="89" t="s">
        <v>206</v>
      </c>
      <c r="E89" s="92">
        <v>48800</v>
      </c>
      <c r="F89" s="84"/>
      <c r="G89" s="85">
        <v>48800</v>
      </c>
      <c r="H89" s="85"/>
      <c r="I89" s="85"/>
      <c r="J89" s="85"/>
      <c r="K89" s="85"/>
      <c r="L89" s="85"/>
      <c r="M89" s="85">
        <v>48800</v>
      </c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1:24" s="24" customFormat="1" ht="33.75">
      <c r="A90" s="90" t="s">
        <v>172</v>
      </c>
      <c r="B90" s="88">
        <v>200</v>
      </c>
      <c r="C90" s="77">
        <v>380</v>
      </c>
      <c r="D90" s="89" t="s">
        <v>207</v>
      </c>
      <c r="E90" s="92">
        <v>48800</v>
      </c>
      <c r="F90" s="84"/>
      <c r="G90" s="85">
        <v>48800</v>
      </c>
      <c r="H90" s="85"/>
      <c r="I90" s="85"/>
      <c r="J90" s="85"/>
      <c r="K90" s="85"/>
      <c r="L90" s="85"/>
      <c r="M90" s="85">
        <v>48800</v>
      </c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1:24" s="24" customFormat="1" ht="12.75">
      <c r="A91" s="90" t="s">
        <v>106</v>
      </c>
      <c r="B91" s="88">
        <v>200</v>
      </c>
      <c r="C91" s="77">
        <v>180</v>
      </c>
      <c r="D91" s="89" t="s">
        <v>208</v>
      </c>
      <c r="E91" s="92">
        <v>1139900</v>
      </c>
      <c r="F91" s="84"/>
      <c r="G91" s="85">
        <v>1139900</v>
      </c>
      <c r="H91" s="85"/>
      <c r="I91" s="85"/>
      <c r="J91" s="85"/>
      <c r="K91" s="85"/>
      <c r="L91" s="85"/>
      <c r="M91" s="85">
        <v>1139900</v>
      </c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1:24" s="24" customFormat="1" ht="12.75">
      <c r="A92" s="90" t="s">
        <v>108</v>
      </c>
      <c r="B92" s="88">
        <v>200</v>
      </c>
      <c r="C92" s="77">
        <v>190</v>
      </c>
      <c r="D92" s="89" t="s">
        <v>209</v>
      </c>
      <c r="E92" s="92">
        <v>1139900</v>
      </c>
      <c r="F92" s="84"/>
      <c r="G92" s="85">
        <v>1139900</v>
      </c>
      <c r="H92" s="85"/>
      <c r="I92" s="85"/>
      <c r="J92" s="85"/>
      <c r="K92" s="85"/>
      <c r="L92" s="85"/>
      <c r="M92" s="85">
        <v>1139900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1:24" s="24" customFormat="1" ht="22.5">
      <c r="A93" s="90" t="s">
        <v>192</v>
      </c>
      <c r="B93" s="88">
        <v>200</v>
      </c>
      <c r="C93" s="77">
        <v>340</v>
      </c>
      <c r="D93" s="89" t="s">
        <v>210</v>
      </c>
      <c r="E93" s="92">
        <v>1139900</v>
      </c>
      <c r="F93" s="84"/>
      <c r="G93" s="85">
        <v>1139900</v>
      </c>
      <c r="H93" s="85"/>
      <c r="I93" s="85"/>
      <c r="J93" s="85"/>
      <c r="K93" s="85"/>
      <c r="L93" s="85"/>
      <c r="M93" s="85">
        <v>1139900</v>
      </c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1:24" s="24" customFormat="1" ht="33.75">
      <c r="A94" s="90" t="s">
        <v>194</v>
      </c>
      <c r="B94" s="88">
        <v>200</v>
      </c>
      <c r="C94" s="77">
        <v>350</v>
      </c>
      <c r="D94" s="89" t="s">
        <v>211</v>
      </c>
      <c r="E94" s="92">
        <v>1139900</v>
      </c>
      <c r="F94" s="84"/>
      <c r="G94" s="85">
        <v>1139900</v>
      </c>
      <c r="H94" s="85"/>
      <c r="I94" s="85"/>
      <c r="J94" s="85"/>
      <c r="K94" s="85"/>
      <c r="L94" s="85"/>
      <c r="M94" s="85">
        <v>1139900</v>
      </c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1:24" s="24" customFormat="1" ht="12.75">
      <c r="A95" s="90" t="s">
        <v>106</v>
      </c>
      <c r="B95" s="88">
        <v>200</v>
      </c>
      <c r="C95" s="77">
        <v>180</v>
      </c>
      <c r="D95" s="89" t="s">
        <v>212</v>
      </c>
      <c r="E95" s="92">
        <v>3000</v>
      </c>
      <c r="F95" s="84"/>
      <c r="G95" s="85">
        <v>3000</v>
      </c>
      <c r="H95" s="85"/>
      <c r="I95" s="85"/>
      <c r="J95" s="85"/>
      <c r="K95" s="85"/>
      <c r="L95" s="85"/>
      <c r="M95" s="85">
        <v>3000</v>
      </c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1:24" s="24" customFormat="1" ht="12.75">
      <c r="A96" s="90" t="s">
        <v>108</v>
      </c>
      <c r="B96" s="88">
        <v>200</v>
      </c>
      <c r="C96" s="77">
        <v>190</v>
      </c>
      <c r="D96" s="89" t="s">
        <v>213</v>
      </c>
      <c r="E96" s="92">
        <v>3000</v>
      </c>
      <c r="F96" s="84"/>
      <c r="G96" s="85">
        <v>3000</v>
      </c>
      <c r="H96" s="85"/>
      <c r="I96" s="85"/>
      <c r="J96" s="85"/>
      <c r="K96" s="85"/>
      <c r="L96" s="85"/>
      <c r="M96" s="85">
        <v>3000</v>
      </c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1:24" s="24" customFormat="1" ht="12.75">
      <c r="A97" s="90" t="s">
        <v>214</v>
      </c>
      <c r="B97" s="88">
        <v>200</v>
      </c>
      <c r="C97" s="77">
        <v>410</v>
      </c>
      <c r="D97" s="89" t="s">
        <v>215</v>
      </c>
      <c r="E97" s="92">
        <v>3000</v>
      </c>
      <c r="F97" s="84"/>
      <c r="G97" s="85">
        <v>3000</v>
      </c>
      <c r="H97" s="85"/>
      <c r="I97" s="85"/>
      <c r="J97" s="85"/>
      <c r="K97" s="85"/>
      <c r="L97" s="85"/>
      <c r="M97" s="85">
        <v>3000</v>
      </c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1:24" s="24" customFormat="1" ht="33.75">
      <c r="A98" s="90" t="s">
        <v>216</v>
      </c>
      <c r="B98" s="88">
        <v>200</v>
      </c>
      <c r="C98" s="77">
        <v>431</v>
      </c>
      <c r="D98" s="89" t="s">
        <v>217</v>
      </c>
      <c r="E98" s="92">
        <v>3000</v>
      </c>
      <c r="F98" s="84"/>
      <c r="G98" s="85">
        <v>3000</v>
      </c>
      <c r="H98" s="85"/>
      <c r="I98" s="85"/>
      <c r="J98" s="85"/>
      <c r="K98" s="85"/>
      <c r="L98" s="85"/>
      <c r="M98" s="85">
        <v>3000</v>
      </c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1:24" s="24" customFormat="1" ht="12.75">
      <c r="A99" s="90" t="s">
        <v>106</v>
      </c>
      <c r="B99" s="88">
        <v>200</v>
      </c>
      <c r="C99" s="77">
        <v>180</v>
      </c>
      <c r="D99" s="89" t="s">
        <v>218</v>
      </c>
      <c r="E99" s="92">
        <v>5400</v>
      </c>
      <c r="F99" s="84"/>
      <c r="G99" s="85">
        <v>5400</v>
      </c>
      <c r="H99" s="85"/>
      <c r="I99" s="85"/>
      <c r="J99" s="85"/>
      <c r="K99" s="85"/>
      <c r="L99" s="85"/>
      <c r="M99" s="85">
        <v>5400</v>
      </c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1:24" s="24" customFormat="1" ht="12.75">
      <c r="A100" s="90" t="s">
        <v>108</v>
      </c>
      <c r="B100" s="88">
        <v>200</v>
      </c>
      <c r="C100" s="77">
        <v>190</v>
      </c>
      <c r="D100" s="89" t="s">
        <v>219</v>
      </c>
      <c r="E100" s="92">
        <v>5400</v>
      </c>
      <c r="F100" s="84"/>
      <c r="G100" s="85">
        <v>5400</v>
      </c>
      <c r="H100" s="85"/>
      <c r="I100" s="85"/>
      <c r="J100" s="85"/>
      <c r="K100" s="85"/>
      <c r="L100" s="85"/>
      <c r="M100" s="85">
        <v>5400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1:24" s="24" customFormat="1" ht="12.75">
      <c r="A101" s="90" t="s">
        <v>124</v>
      </c>
      <c r="B101" s="88">
        <v>200</v>
      </c>
      <c r="C101" s="77">
        <v>240</v>
      </c>
      <c r="D101" s="89" t="s">
        <v>220</v>
      </c>
      <c r="E101" s="92">
        <v>5400</v>
      </c>
      <c r="F101" s="84"/>
      <c r="G101" s="85">
        <v>5400</v>
      </c>
      <c r="H101" s="85"/>
      <c r="I101" s="85"/>
      <c r="J101" s="85"/>
      <c r="K101" s="85"/>
      <c r="L101" s="85"/>
      <c r="M101" s="85">
        <v>5400</v>
      </c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1:24" s="24" customFormat="1" ht="12.75">
      <c r="A102" s="90" t="s">
        <v>126</v>
      </c>
      <c r="B102" s="88">
        <v>200</v>
      </c>
      <c r="C102" s="77">
        <v>300</v>
      </c>
      <c r="D102" s="89" t="s">
        <v>221</v>
      </c>
      <c r="E102" s="92">
        <v>5400</v>
      </c>
      <c r="F102" s="84"/>
      <c r="G102" s="85">
        <v>5400</v>
      </c>
      <c r="H102" s="85"/>
      <c r="I102" s="85"/>
      <c r="J102" s="85"/>
      <c r="K102" s="85"/>
      <c r="L102" s="85"/>
      <c r="M102" s="85">
        <v>5400</v>
      </c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1:24" ht="22.5">
      <c r="A103" s="94" t="s">
        <v>223</v>
      </c>
      <c r="B103" s="95">
        <v>450</v>
      </c>
      <c r="C103" s="96" t="s">
        <v>224</v>
      </c>
      <c r="D103" t="str">
        <f>IF(LEN(C103)&gt;1,"X",C103)</f>
        <v>X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>
        <v>-30222.74</v>
      </c>
      <c r="P103" s="93"/>
      <c r="Q103" s="93">
        <v>-30222.74</v>
      </c>
      <c r="R103" s="93"/>
      <c r="S103" s="93"/>
      <c r="T103" s="93"/>
      <c r="U103" s="93"/>
      <c r="V103" s="93"/>
      <c r="W103" s="93">
        <v>-30222.74</v>
      </c>
      <c r="X103" s="93"/>
    </row>
    <row r="104" spans="1:24" s="24" customFormat="1" ht="12.75">
      <c r="A104" s="91"/>
      <c r="B104" s="78"/>
      <c r="C104" s="78"/>
      <c r="D104" s="78"/>
      <c r="E104" s="65"/>
      <c r="F104" s="65"/>
      <c r="G104" s="65"/>
      <c r="H104" s="65"/>
      <c r="I104" s="65"/>
      <c r="J104" s="65"/>
      <c r="K104" s="65"/>
      <c r="L104" s="65"/>
      <c r="M104" s="65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142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32"/>
      <c r="D1" s="4"/>
      <c r="E1" s="4"/>
      <c r="F1" s="3"/>
      <c r="G1" s="3"/>
      <c r="H1" s="3" t="s">
        <v>225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33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34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35" t="s">
        <v>20</v>
      </c>
      <c r="D4" s="116" t="s">
        <v>26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36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49</v>
      </c>
      <c r="B6" s="61">
        <v>2</v>
      </c>
      <c r="C6" s="137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86" t="s">
        <v>226</v>
      </c>
      <c r="B7" s="77">
        <v>500</v>
      </c>
      <c r="C7" s="138" t="s">
        <v>227</v>
      </c>
      <c r="D7" s="82" t="str">
        <f aca="true" t="shared" si="0" ref="D7:D17">IF(OR(LEFT(C7,5)="000 9",LEFT(C7,5)="000 7"),"X",C7)</f>
        <v>X</v>
      </c>
      <c r="E7" s="83"/>
      <c r="F7" s="84"/>
      <c r="G7" s="85"/>
      <c r="H7" s="85"/>
      <c r="I7" s="85"/>
      <c r="J7" s="85"/>
      <c r="K7" s="85"/>
      <c r="L7" s="85"/>
      <c r="M7" s="85"/>
      <c r="N7" s="85"/>
      <c r="O7" s="85">
        <v>30222.74</v>
      </c>
      <c r="P7" s="85"/>
      <c r="Q7" s="85">
        <v>30222.74</v>
      </c>
      <c r="R7" s="85"/>
      <c r="S7" s="85"/>
      <c r="T7" s="85"/>
      <c r="U7" s="85"/>
      <c r="V7" s="85"/>
      <c r="W7" s="85">
        <v>30222.74</v>
      </c>
      <c r="X7" s="85"/>
    </row>
    <row r="8" spans="1:24" s="41" customFormat="1" ht="12.75">
      <c r="A8" s="86" t="s">
        <v>228</v>
      </c>
      <c r="B8" s="77">
        <v>700</v>
      </c>
      <c r="C8" s="138" t="s">
        <v>229</v>
      </c>
      <c r="D8" s="82" t="str">
        <f t="shared" si="0"/>
        <v>000 01 00 00 00 00 0000 00А</v>
      </c>
      <c r="E8" s="83"/>
      <c r="F8" s="84"/>
      <c r="G8" s="85"/>
      <c r="H8" s="85"/>
      <c r="I8" s="85"/>
      <c r="J8" s="85"/>
      <c r="K8" s="85"/>
      <c r="L8" s="85"/>
      <c r="M8" s="85"/>
      <c r="N8" s="85"/>
      <c r="O8" s="85">
        <v>30222.74</v>
      </c>
      <c r="P8" s="85"/>
      <c r="Q8" s="85">
        <v>30222.74</v>
      </c>
      <c r="R8" s="85"/>
      <c r="S8" s="85"/>
      <c r="T8" s="85"/>
      <c r="U8" s="85"/>
      <c r="V8" s="85"/>
      <c r="W8" s="85">
        <v>30222.74</v>
      </c>
      <c r="X8" s="85"/>
    </row>
    <row r="9" spans="1:24" s="41" customFormat="1" ht="22.5">
      <c r="A9" s="86" t="s">
        <v>230</v>
      </c>
      <c r="B9" s="77">
        <v>700</v>
      </c>
      <c r="C9" s="138" t="s">
        <v>231</v>
      </c>
      <c r="D9" s="82" t="str">
        <f t="shared" si="0"/>
        <v>000 01 05 00 00 00 0000 000</v>
      </c>
      <c r="E9" s="83"/>
      <c r="F9" s="84"/>
      <c r="G9" s="85"/>
      <c r="H9" s="85"/>
      <c r="I9" s="85"/>
      <c r="J9" s="85"/>
      <c r="K9" s="85"/>
      <c r="L9" s="85"/>
      <c r="M9" s="85"/>
      <c r="N9" s="85"/>
      <c r="O9" s="85">
        <v>30222.74</v>
      </c>
      <c r="P9" s="85"/>
      <c r="Q9" s="85">
        <v>30222.74</v>
      </c>
      <c r="R9" s="85"/>
      <c r="S9" s="85"/>
      <c r="T9" s="85"/>
      <c r="U9" s="85"/>
      <c r="V9" s="85"/>
      <c r="W9" s="85">
        <v>30222.74</v>
      </c>
      <c r="X9" s="85"/>
    </row>
    <row r="10" spans="1:24" s="41" customFormat="1" ht="22.5">
      <c r="A10" s="86" t="s">
        <v>232</v>
      </c>
      <c r="B10" s="77">
        <v>710</v>
      </c>
      <c r="C10" s="138" t="s">
        <v>233</v>
      </c>
      <c r="D10" s="82" t="str">
        <f t="shared" si="0"/>
        <v>000 01 05 00 00 00 0000 500</v>
      </c>
      <c r="E10" s="83">
        <v>-5715500</v>
      </c>
      <c r="F10" s="84"/>
      <c r="G10" s="85">
        <v>-5715500</v>
      </c>
      <c r="H10" s="85"/>
      <c r="I10" s="85"/>
      <c r="J10" s="85"/>
      <c r="K10" s="85"/>
      <c r="L10" s="85"/>
      <c r="M10" s="85">
        <v>-5715500</v>
      </c>
      <c r="N10" s="85"/>
      <c r="O10" s="85">
        <v>-20703.24</v>
      </c>
      <c r="P10" s="85"/>
      <c r="Q10" s="85">
        <v>-20703.24</v>
      </c>
      <c r="R10" s="85"/>
      <c r="S10" s="85"/>
      <c r="T10" s="85"/>
      <c r="U10" s="85"/>
      <c r="V10" s="85"/>
      <c r="W10" s="85">
        <v>-20703.24</v>
      </c>
      <c r="X10" s="85"/>
    </row>
    <row r="11" spans="1:24" s="41" customFormat="1" ht="22.5">
      <c r="A11" s="86" t="s">
        <v>234</v>
      </c>
      <c r="B11" s="77">
        <v>710</v>
      </c>
      <c r="C11" s="138" t="s">
        <v>235</v>
      </c>
      <c r="D11" s="82" t="str">
        <f t="shared" si="0"/>
        <v>000 01 05 02 00 00 0000 500</v>
      </c>
      <c r="E11" s="83">
        <v>-5715500</v>
      </c>
      <c r="F11" s="84"/>
      <c r="G11" s="85">
        <v>-5715500</v>
      </c>
      <c r="H11" s="85"/>
      <c r="I11" s="85"/>
      <c r="J11" s="85"/>
      <c r="K11" s="85"/>
      <c r="L11" s="85"/>
      <c r="M11" s="85">
        <v>-5715500</v>
      </c>
      <c r="N11" s="85"/>
      <c r="O11" s="85">
        <v>-20703.24</v>
      </c>
      <c r="P11" s="85"/>
      <c r="Q11" s="85">
        <v>-20703.24</v>
      </c>
      <c r="R11" s="85"/>
      <c r="S11" s="85"/>
      <c r="T11" s="85"/>
      <c r="U11" s="85"/>
      <c r="V11" s="85"/>
      <c r="W11" s="85">
        <v>-20703.24</v>
      </c>
      <c r="X11" s="85"/>
    </row>
    <row r="12" spans="1:24" s="41" customFormat="1" ht="22.5">
      <c r="A12" s="86" t="s">
        <v>236</v>
      </c>
      <c r="B12" s="77">
        <v>710</v>
      </c>
      <c r="C12" s="138" t="s">
        <v>237</v>
      </c>
      <c r="D12" s="82" t="str">
        <f t="shared" si="0"/>
        <v>000 01 05 02 01 00 0000 510</v>
      </c>
      <c r="E12" s="83">
        <v>-5715500</v>
      </c>
      <c r="F12" s="84"/>
      <c r="G12" s="85">
        <v>-5715500</v>
      </c>
      <c r="H12" s="85"/>
      <c r="I12" s="85"/>
      <c r="J12" s="85"/>
      <c r="K12" s="85"/>
      <c r="L12" s="85"/>
      <c r="M12" s="85">
        <v>-5715500</v>
      </c>
      <c r="N12" s="85"/>
      <c r="O12" s="85">
        <v>-20703.24</v>
      </c>
      <c r="P12" s="85"/>
      <c r="Q12" s="85">
        <v>-20703.24</v>
      </c>
      <c r="R12" s="85"/>
      <c r="S12" s="85"/>
      <c r="T12" s="85"/>
      <c r="U12" s="85"/>
      <c r="V12" s="85"/>
      <c r="W12" s="85">
        <v>-20703.24</v>
      </c>
      <c r="X12" s="85"/>
    </row>
    <row r="13" spans="1:24" s="41" customFormat="1" ht="33.75">
      <c r="A13" s="86" t="s">
        <v>238</v>
      </c>
      <c r="B13" s="77">
        <v>710</v>
      </c>
      <c r="C13" s="138" t="s">
        <v>239</v>
      </c>
      <c r="D13" s="82" t="str">
        <f t="shared" si="0"/>
        <v>000 01 05 02 01 10 0000 510</v>
      </c>
      <c r="E13" s="83">
        <v>-5715500</v>
      </c>
      <c r="F13" s="84"/>
      <c r="G13" s="85">
        <v>-5715500</v>
      </c>
      <c r="H13" s="85"/>
      <c r="I13" s="85"/>
      <c r="J13" s="85"/>
      <c r="K13" s="85"/>
      <c r="L13" s="85"/>
      <c r="M13" s="85">
        <v>-5715500</v>
      </c>
      <c r="N13" s="85"/>
      <c r="O13" s="85">
        <v>-20703.24</v>
      </c>
      <c r="P13" s="85"/>
      <c r="Q13" s="85">
        <v>-20703.24</v>
      </c>
      <c r="R13" s="85"/>
      <c r="S13" s="85"/>
      <c r="T13" s="85"/>
      <c r="U13" s="85"/>
      <c r="V13" s="85"/>
      <c r="W13" s="85">
        <v>-20703.24</v>
      </c>
      <c r="X13" s="85"/>
    </row>
    <row r="14" spans="1:24" s="41" customFormat="1" ht="22.5">
      <c r="A14" s="86" t="s">
        <v>240</v>
      </c>
      <c r="B14" s="77">
        <v>720</v>
      </c>
      <c r="C14" s="138" t="s">
        <v>241</v>
      </c>
      <c r="D14" s="82" t="str">
        <f t="shared" si="0"/>
        <v>000 01 05 00 00 00 0000 600</v>
      </c>
      <c r="E14" s="83">
        <v>5715500</v>
      </c>
      <c r="F14" s="84"/>
      <c r="G14" s="85">
        <v>5715500</v>
      </c>
      <c r="H14" s="85"/>
      <c r="I14" s="85"/>
      <c r="J14" s="85"/>
      <c r="K14" s="85"/>
      <c r="L14" s="85"/>
      <c r="M14" s="85">
        <v>5715500</v>
      </c>
      <c r="N14" s="85"/>
      <c r="O14" s="85">
        <v>50925.98</v>
      </c>
      <c r="P14" s="85"/>
      <c r="Q14" s="85">
        <v>50925.98</v>
      </c>
      <c r="R14" s="85"/>
      <c r="S14" s="85"/>
      <c r="T14" s="85"/>
      <c r="U14" s="85"/>
      <c r="V14" s="85"/>
      <c r="W14" s="85">
        <v>50925.98</v>
      </c>
      <c r="X14" s="85"/>
    </row>
    <row r="15" spans="1:24" s="41" customFormat="1" ht="22.5">
      <c r="A15" s="86" t="s">
        <v>242</v>
      </c>
      <c r="B15" s="77">
        <v>720</v>
      </c>
      <c r="C15" s="138" t="s">
        <v>243</v>
      </c>
      <c r="D15" s="82" t="str">
        <f t="shared" si="0"/>
        <v>000 01 05 02 00 00 0000 600</v>
      </c>
      <c r="E15" s="83">
        <v>5715500</v>
      </c>
      <c r="F15" s="84"/>
      <c r="G15" s="85">
        <v>5715500</v>
      </c>
      <c r="H15" s="85"/>
      <c r="I15" s="85"/>
      <c r="J15" s="85"/>
      <c r="K15" s="85"/>
      <c r="L15" s="85"/>
      <c r="M15" s="85">
        <v>5715500</v>
      </c>
      <c r="N15" s="85"/>
      <c r="O15" s="85">
        <v>50925.98</v>
      </c>
      <c r="P15" s="85"/>
      <c r="Q15" s="85">
        <v>50925.98</v>
      </c>
      <c r="R15" s="85"/>
      <c r="S15" s="85"/>
      <c r="T15" s="85"/>
      <c r="U15" s="85"/>
      <c r="V15" s="85"/>
      <c r="W15" s="85">
        <v>50925.98</v>
      </c>
      <c r="X15" s="85"/>
    </row>
    <row r="16" spans="1:24" s="41" customFormat="1" ht="22.5">
      <c r="A16" s="86" t="s">
        <v>244</v>
      </c>
      <c r="B16" s="77">
        <v>720</v>
      </c>
      <c r="C16" s="138" t="s">
        <v>245</v>
      </c>
      <c r="D16" s="82" t="str">
        <f t="shared" si="0"/>
        <v>000 01 05 02 01 00 0000 610</v>
      </c>
      <c r="E16" s="83">
        <v>5715500</v>
      </c>
      <c r="F16" s="84"/>
      <c r="G16" s="85">
        <v>5715500</v>
      </c>
      <c r="H16" s="85"/>
      <c r="I16" s="85"/>
      <c r="J16" s="85"/>
      <c r="K16" s="85"/>
      <c r="L16" s="85"/>
      <c r="M16" s="85">
        <v>5715500</v>
      </c>
      <c r="N16" s="85"/>
      <c r="O16" s="85">
        <v>50925.98</v>
      </c>
      <c r="P16" s="85"/>
      <c r="Q16" s="85">
        <v>50925.98</v>
      </c>
      <c r="R16" s="85"/>
      <c r="S16" s="85"/>
      <c r="T16" s="85"/>
      <c r="U16" s="85"/>
      <c r="V16" s="85"/>
      <c r="W16" s="85">
        <v>50925.98</v>
      </c>
      <c r="X16" s="85"/>
    </row>
    <row r="17" spans="1:24" s="41" customFormat="1" ht="33.75">
      <c r="A17" s="86" t="s">
        <v>246</v>
      </c>
      <c r="B17" s="77">
        <v>720</v>
      </c>
      <c r="C17" s="138" t="s">
        <v>247</v>
      </c>
      <c r="D17" s="82" t="str">
        <f t="shared" si="0"/>
        <v>000 01 05 02 01 10 0000 610</v>
      </c>
      <c r="E17" s="83">
        <v>5715500</v>
      </c>
      <c r="F17" s="84"/>
      <c r="G17" s="85">
        <v>5715500</v>
      </c>
      <c r="H17" s="85"/>
      <c r="I17" s="85"/>
      <c r="J17" s="85"/>
      <c r="K17" s="85"/>
      <c r="L17" s="85"/>
      <c r="M17" s="85">
        <v>5715500</v>
      </c>
      <c r="N17" s="85"/>
      <c r="O17" s="85">
        <v>50925.98</v>
      </c>
      <c r="P17" s="85"/>
      <c r="Q17" s="85">
        <v>50925.98</v>
      </c>
      <c r="R17" s="85"/>
      <c r="S17" s="85"/>
      <c r="T17" s="85"/>
      <c r="U17" s="85"/>
      <c r="V17" s="85"/>
      <c r="W17" s="85">
        <v>50925.98</v>
      </c>
      <c r="X17" s="85"/>
    </row>
    <row r="18" spans="1:24" s="41" customFormat="1" ht="12.75">
      <c r="A18" s="87"/>
      <c r="B18" s="78"/>
      <c r="C18" s="139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140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251</v>
      </c>
      <c r="B20" s="119" t="s">
        <v>33</v>
      </c>
      <c r="C20" s="120"/>
      <c r="D20" s="120"/>
      <c r="E20" s="58" t="s">
        <v>248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14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249</v>
      </c>
      <c r="B22" s="119" t="s">
        <v>33</v>
      </c>
      <c r="C22" s="120"/>
      <c r="D22" s="120"/>
      <c r="E22" s="55" t="s">
        <v>248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14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48</v>
      </c>
    </row>
    <row r="4" spans="1:9" ht="12.75" customHeight="1">
      <c r="A4" s="125" t="s">
        <v>47</v>
      </c>
      <c r="B4" s="127" t="s">
        <v>1</v>
      </c>
      <c r="C4" s="129" t="s">
        <v>45</v>
      </c>
      <c r="D4" s="130"/>
      <c r="E4" s="130"/>
      <c r="F4" s="130"/>
      <c r="G4" s="130"/>
      <c r="H4" s="131"/>
      <c r="I4" s="123" t="s">
        <v>46</v>
      </c>
    </row>
    <row r="5" spans="1:9" ht="102">
      <c r="A5" s="126"/>
      <c r="B5" s="128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2015-03-18T08:34:21Z</cp:lastPrinted>
  <dcterms:created xsi:type="dcterms:W3CDTF">1999-06-18T11:49:53Z</dcterms:created>
  <dcterms:modified xsi:type="dcterms:W3CDTF">2015-03-18T08:34:26Z</dcterms:modified>
  <cp:category/>
  <cp:version/>
  <cp:contentType/>
  <cp:contentStatus/>
</cp:coreProperties>
</file>